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B9270189-2B3E-42BA-B711-3578C1787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 Market Value" sheetId="1" r:id="rId1"/>
  </sheets>
  <definedNames>
    <definedName name="bpp">#REF!</definedName>
    <definedName name="mfs">#REF!</definedName>
    <definedName name="_xlnm.Print_Titles" localSheetId="0">'46 Market Value'!$1:$1</definedName>
    <definedName name="real">#REF!</definedName>
    <definedName name="uti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9" i="1" l="1"/>
  <c r="F87" i="1"/>
  <c r="F4" i="1"/>
  <c r="F5" i="1"/>
  <c r="F6" i="1"/>
  <c r="F7" i="1"/>
  <c r="F8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30" i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1" i="1"/>
  <c r="F53" i="1"/>
  <c r="F54" i="1"/>
  <c r="F55" i="1"/>
  <c r="F56" i="1"/>
  <c r="F57" i="1"/>
  <c r="F58" i="1"/>
  <c r="F59" i="1"/>
  <c r="F60" i="1"/>
  <c r="F61" i="1"/>
  <c r="F63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4" i="1"/>
  <c r="F85" i="1"/>
  <c r="F86" i="1"/>
  <c r="F91" i="1"/>
  <c r="F92" i="1"/>
  <c r="F93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3" i="1"/>
</calcChain>
</file>

<file path=xl/sharedStrings.xml><?xml version="1.0" encoding="utf-8"?>
<sst xmlns="http://schemas.openxmlformats.org/spreadsheetml/2006/main" count="115" uniqueCount="115">
  <si>
    <t>DISTRICTS</t>
  </si>
  <si>
    <t>Real Prop</t>
  </si>
  <si>
    <t>Manuf'd Structure</t>
  </si>
  <si>
    <t>Personal Prop</t>
  </si>
  <si>
    <t>Public Utility</t>
  </si>
  <si>
    <t>COUNTY:</t>
  </si>
  <si>
    <t xml:space="preserve">COUNTY CLACKAMAS C                                </t>
  </si>
  <si>
    <t xml:space="preserve">COUNTY CLACKAMAS R                                </t>
  </si>
  <si>
    <t>COUNTY EMERGENCY RADIO SYS BOND</t>
  </si>
  <si>
    <t xml:space="preserve">COUNTY LAW ENHANCED                               </t>
  </si>
  <si>
    <t xml:space="preserve">COUNTY LIBRARY                                    </t>
  </si>
  <si>
    <t>CITIES:</t>
  </si>
  <si>
    <t xml:space="preserve">CITY BARLOW                                       </t>
  </si>
  <si>
    <t xml:space="preserve">CITY CANBY                                        </t>
  </si>
  <si>
    <t xml:space="preserve">CITY ESTACADA                                     </t>
  </si>
  <si>
    <t xml:space="preserve">CITY GLADSTONE                                    </t>
  </si>
  <si>
    <t xml:space="preserve">CITY HAPPY VALLEY                                 </t>
  </si>
  <si>
    <t xml:space="preserve">CITY JOHNSON                                      </t>
  </si>
  <si>
    <t xml:space="preserve">CITY LK OSWEGO INSIDE SCH                         </t>
  </si>
  <si>
    <t xml:space="preserve">CITY LK OSWEGO OUTSIDE SCH                        </t>
  </si>
  <si>
    <t xml:space="preserve">CITY MILWAUKIE                                    </t>
  </si>
  <si>
    <t xml:space="preserve">CITY MOLALLA                                      </t>
  </si>
  <si>
    <t xml:space="preserve">CITY OREGON CITY                                  </t>
  </si>
  <si>
    <t xml:space="preserve">CITY PORTLAND                                     </t>
  </si>
  <si>
    <t xml:space="preserve">CITY RIVERGROVE                                   </t>
  </si>
  <si>
    <t xml:space="preserve">CITY SANDY                                        </t>
  </si>
  <si>
    <t xml:space="preserve">CITY TUALATIN                                     </t>
  </si>
  <si>
    <t xml:space="preserve">CITY WEST LINN                                    </t>
  </si>
  <si>
    <t xml:space="preserve">CITY WILSONVILLE                                  </t>
  </si>
  <si>
    <t>COMMUNITY COLLEGES:</t>
  </si>
  <si>
    <t xml:space="preserve">COM COLL CLACK                                    </t>
  </si>
  <si>
    <t xml:space="preserve">COM COLL MT HOOD                                  </t>
  </si>
  <si>
    <t xml:space="preserve">COM COLL PORTLAND                                 </t>
  </si>
  <si>
    <t>EDUCATION SERVICE:</t>
  </si>
  <si>
    <t xml:space="preserve">ESD CLACKAMAS                                     </t>
  </si>
  <si>
    <t xml:space="preserve">ESD JEFFERSON                                     </t>
  </si>
  <si>
    <t xml:space="preserve">ESD MULTNOMAH                                     </t>
  </si>
  <si>
    <t xml:space="preserve">ESD NW REGIONAL                                   </t>
  </si>
  <si>
    <t xml:space="preserve">ESD WILLAMETTE                                    </t>
  </si>
  <si>
    <t>FIRE DISTRICTS:</t>
  </si>
  <si>
    <t xml:space="preserve">AURORA                                       </t>
  </si>
  <si>
    <t xml:space="preserve">CANBY                                        </t>
  </si>
  <si>
    <t xml:space="preserve">CLACK CO                                     </t>
  </si>
  <si>
    <t xml:space="preserve">COLTON                                       </t>
  </si>
  <si>
    <t xml:space="preserve">ESTACADA                                     </t>
  </si>
  <si>
    <t xml:space="preserve">HOODLAND                                     </t>
  </si>
  <si>
    <t xml:space="preserve">LK GROVE                                     </t>
  </si>
  <si>
    <t xml:space="preserve">MOLALLA                                      </t>
  </si>
  <si>
    <t xml:space="preserve">MONITOR                                      </t>
  </si>
  <si>
    <t xml:space="preserve">RIVERDALE                                    </t>
  </si>
  <si>
    <t xml:space="preserve">SILVERTON                                    </t>
  </si>
  <si>
    <t xml:space="preserve">TVF&amp;R                                        </t>
  </si>
  <si>
    <t>MISC DISTRICTS:</t>
  </si>
  <si>
    <t>Cemetery</t>
  </si>
  <si>
    <t>Government Camp Road Dist</t>
  </si>
  <si>
    <t>Park Lake Grove</t>
  </si>
  <si>
    <t>Park North Clackamas</t>
  </si>
  <si>
    <t>Molalla Aquatic District</t>
  </si>
  <si>
    <t>Tigard/Tualatin Aquatic District</t>
  </si>
  <si>
    <t>Port of Portland</t>
  </si>
  <si>
    <t>Soils &amp; Conservation</t>
  </si>
  <si>
    <t>Vector Control</t>
  </si>
  <si>
    <t>SANITARY DISTRICTS:</t>
  </si>
  <si>
    <t>Government Camp</t>
  </si>
  <si>
    <t>SCHOOL DISTRICTS:</t>
  </si>
  <si>
    <t>Canby</t>
  </si>
  <si>
    <t>Centennial</t>
  </si>
  <si>
    <t>Colton</t>
  </si>
  <si>
    <t>Estacada</t>
  </si>
  <si>
    <t xml:space="preserve">Gladstone </t>
  </si>
  <si>
    <t>Gresham Barlow</t>
  </si>
  <si>
    <t>Lake Oswego</t>
  </si>
  <si>
    <t>Molalla River</t>
  </si>
  <si>
    <t>Newberg</t>
  </si>
  <si>
    <t>North Clackamas</t>
  </si>
  <si>
    <t>Oregon City</t>
  </si>
  <si>
    <t>Oregon Trail</t>
  </si>
  <si>
    <t>Portland</t>
  </si>
  <si>
    <t>Riverdale</t>
  </si>
  <si>
    <t>Sherwood</t>
  </si>
  <si>
    <t>Silver Falls</t>
  </si>
  <si>
    <t>Tigard/Tualatin</t>
  </si>
  <si>
    <t>West Linn/Wilsonville</t>
  </si>
  <si>
    <t>SERVICE DISTRICTS:</t>
  </si>
  <si>
    <t>County Extension and 4-H</t>
  </si>
  <si>
    <t>Dunthorpe Riverdale 5</t>
  </si>
  <si>
    <t>Metro Service 2</t>
  </si>
  <si>
    <t>WATER CONTROL:</t>
  </si>
  <si>
    <t>Clackamas Bend 3</t>
  </si>
  <si>
    <t>Clackamas River 4</t>
  </si>
  <si>
    <t>L. Clackamas River 6</t>
  </si>
  <si>
    <t>WATER DISTRICTS:</t>
  </si>
  <si>
    <t>Alder Creek Barlow 29</t>
  </si>
  <si>
    <t>Boring 24</t>
  </si>
  <si>
    <t>Clackamas River 2</t>
  </si>
  <si>
    <t>Colton 11</t>
  </si>
  <si>
    <t>Country Club 30</t>
  </si>
  <si>
    <t>Lake Grove 15</t>
  </si>
  <si>
    <t>Mossy Brae 12</t>
  </si>
  <si>
    <t>Mulino 23</t>
  </si>
  <si>
    <t>Palatine Hill 26</t>
  </si>
  <si>
    <t>Pleasant Home 27</t>
  </si>
  <si>
    <t>Rivergrove 14</t>
  </si>
  <si>
    <t>Riverside 32</t>
  </si>
  <si>
    <t>Sleepy Hollow 28</t>
  </si>
  <si>
    <t>Southwood Park 21</t>
  </si>
  <si>
    <t>Sunrise Water Authority 3</t>
  </si>
  <si>
    <t>Wildwood Annex 31</t>
  </si>
  <si>
    <t>Total Market Value</t>
  </si>
  <si>
    <t xml:space="preserve">CITY MILWAUKIE PHASE IN                           </t>
  </si>
  <si>
    <t xml:space="preserve">COUNTY PUBLIC SAFETY LOC OPT                      </t>
  </si>
  <si>
    <t>CITY LK OSWEGO BOND</t>
  </si>
  <si>
    <t>Oak Lodge Water Service Authority</t>
  </si>
  <si>
    <t>TRANSPORTATION:</t>
  </si>
  <si>
    <t>TransTriMet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</si>
</sst>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MS Sans Serif"/>
      <family val="2"/>
    </font>
    <font>
      <b/>
      <sz val="9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8"/>
      <color rgb="FF000000"/>
      <name val="Arial"/>
      <family val="2"/>
    </font>
    <font>
      <sz val="9"/>
      <name val="Calibri"/>
      <family val="2"/>
      <scheme val="minor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/>
  </cellStyleXfs>
  <cellXfs count="45">
    <xf numFmtId="0" fontId="0" fillId="0" borderId="0" xfId="0"/>
    <xf numFmtId="0" fontId="2" fillId="0" borderId="0" xfId="0" applyFont="1"/>
    <xf numFmtId="0" fontId="4" fillId="0" borderId="1" xfId="3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  <xf numFmtId="0" fontId="8" fillId="0" borderId="0" xfId="0" applyFont="1"/>
    <xf numFmtId="164" fontId="8" fillId="0" borderId="0" xfId="1" applyNumberFormat="1" applyFont="1" applyFill="1" applyBorder="1"/>
    <xf numFmtId="0" fontId="4" fillId="2" borderId="1" xfId="3" applyFont="1" applyFill="1" applyBorder="1" applyAlignment="1">
      <alignment horizontal="left"/>
    </xf>
    <xf numFmtId="0" fontId="6" fillId="0" borderId="10" xfId="4" applyFont="1" applyBorder="1" applyAlignment="1">
      <alignment horizontal="left"/>
    </xf>
    <xf numFmtId="0" fontId="4" fillId="2" borderId="13" xfId="3" applyFont="1" applyFill="1" applyBorder="1" applyAlignment="1">
      <alignment horizontal="left"/>
    </xf>
    <xf numFmtId="0" fontId="6" fillId="0" borderId="4" xfId="3" applyFont="1" applyBorder="1" applyAlignment="1">
      <alignment horizontal="left"/>
    </xf>
    <xf numFmtId="0" fontId="6" fillId="0" borderId="7" xfId="3" applyFont="1" applyBorder="1" applyAlignment="1">
      <alignment horizontal="left"/>
    </xf>
    <xf numFmtId="9" fontId="6" fillId="0" borderId="10" xfId="2" applyFont="1" applyFill="1" applyBorder="1" applyAlignment="1">
      <alignment horizontal="left"/>
    </xf>
    <xf numFmtId="0" fontId="6" fillId="0" borderId="16" xfId="3" applyFont="1" applyBorder="1" applyAlignment="1">
      <alignment horizontal="left"/>
    </xf>
    <xf numFmtId="0" fontId="6" fillId="0" borderId="10" xfId="3" applyFont="1" applyBorder="1" applyAlignment="1">
      <alignment horizontal="left"/>
    </xf>
    <xf numFmtId="0" fontId="4" fillId="2" borderId="1" xfId="3" applyFont="1" applyFill="1" applyBorder="1"/>
    <xf numFmtId="164" fontId="4" fillId="2" borderId="2" xfId="1" applyNumberFormat="1" applyFont="1" applyFill="1" applyBorder="1" applyAlignment="1"/>
    <xf numFmtId="164" fontId="4" fillId="2" borderId="3" xfId="1" applyNumberFormat="1" applyFont="1" applyFill="1" applyBorder="1" applyAlignment="1"/>
    <xf numFmtId="3" fontId="7" fillId="0" borderId="5" xfId="0" applyNumberFormat="1" applyFont="1" applyBorder="1" applyAlignment="1">
      <alignment shrinkToFit="1"/>
    </xf>
    <xf numFmtId="3" fontId="7" fillId="0" borderId="6" xfId="0" applyNumberFormat="1" applyFont="1" applyBorder="1" applyAlignment="1">
      <alignment shrinkToFit="1"/>
    </xf>
    <xf numFmtId="3" fontId="7" fillId="0" borderId="8" xfId="0" applyNumberFormat="1" applyFont="1" applyBorder="1" applyAlignment="1">
      <alignment shrinkToFit="1"/>
    </xf>
    <xf numFmtId="3" fontId="7" fillId="0" borderId="9" xfId="0" applyNumberFormat="1" applyFont="1" applyBorder="1" applyAlignment="1">
      <alignment shrinkToFit="1"/>
    </xf>
    <xf numFmtId="3" fontId="7" fillId="0" borderId="11" xfId="0" applyNumberFormat="1" applyFont="1" applyBorder="1" applyAlignment="1">
      <alignment shrinkToFit="1"/>
    </xf>
    <xf numFmtId="3" fontId="7" fillId="0" borderId="12" xfId="0" applyNumberFormat="1" applyFont="1" applyBorder="1" applyAlignment="1">
      <alignment shrinkToFit="1"/>
    </xf>
    <xf numFmtId="164" fontId="4" fillId="2" borderId="14" xfId="1" applyNumberFormat="1" applyFont="1" applyFill="1" applyBorder="1" applyAlignment="1"/>
    <xf numFmtId="164" fontId="4" fillId="2" borderId="15" xfId="1" applyNumberFormat="1" applyFont="1" applyFill="1" applyBorder="1" applyAlignment="1"/>
    <xf numFmtId="3" fontId="7" fillId="0" borderId="17" xfId="0" applyNumberFormat="1" applyFont="1" applyBorder="1" applyAlignment="1">
      <alignment shrinkToFit="1"/>
    </xf>
    <xf numFmtId="3" fontId="7" fillId="0" borderId="18" xfId="0" applyNumberFormat="1" applyFont="1" applyBorder="1" applyAlignment="1">
      <alignment shrinkToFit="1"/>
    </xf>
    <xf numFmtId="3" fontId="7" fillId="0" borderId="19" xfId="0" applyNumberFormat="1" applyFont="1" applyBorder="1" applyAlignment="1">
      <alignment shrinkToFit="1"/>
    </xf>
    <xf numFmtId="3" fontId="7" fillId="0" borderId="20" xfId="0" applyNumberFormat="1" applyFont="1" applyBorder="1" applyAlignment="1">
      <alignment shrinkToFit="1"/>
    </xf>
    <xf numFmtId="3" fontId="7" fillId="0" borderId="21" xfId="0" applyNumberFormat="1" applyFont="1" applyBorder="1" applyAlignment="1">
      <alignment shrinkToFit="1"/>
    </xf>
    <xf numFmtId="3" fontId="7" fillId="0" borderId="22" xfId="0" applyNumberFormat="1" applyFont="1" applyBorder="1" applyAlignment="1">
      <alignment shrinkToFit="1"/>
    </xf>
    <xf numFmtId="3" fontId="7" fillId="0" borderId="23" xfId="0" applyNumberFormat="1" applyFont="1" applyBorder="1" applyAlignment="1">
      <alignment shrinkToFit="1"/>
    </xf>
    <xf numFmtId="3" fontId="7" fillId="0" borderId="24" xfId="0" applyNumberFormat="1" applyFont="1" applyBorder="1" applyAlignment="1">
      <alignment shrinkToFit="1"/>
    </xf>
    <xf numFmtId="0" fontId="6" fillId="0" borderId="4" xfId="4" applyFont="1" applyBorder="1" applyAlignment="1">
      <alignment horizontal="left"/>
    </xf>
    <xf numFmtId="0" fontId="6" fillId="0" borderId="7" xfId="4" applyFont="1" applyBorder="1" applyAlignment="1">
      <alignment horizontal="left"/>
    </xf>
    <xf numFmtId="0" fontId="9" fillId="0" borderId="4" xfId="4" applyFont="1" applyBorder="1" applyAlignment="1">
      <alignment horizontal="left"/>
    </xf>
    <xf numFmtId="0" fontId="9" fillId="0" borderId="7" xfId="4" applyFont="1" applyBorder="1" applyAlignment="1">
      <alignment horizontal="left"/>
    </xf>
    <xf numFmtId="0" fontId="9" fillId="0" borderId="10" xfId="4" applyFont="1" applyBorder="1" applyAlignment="1">
      <alignment horizontal="left"/>
    </xf>
    <xf numFmtId="0" fontId="6" fillId="0" borderId="13" xfId="3" applyFont="1" applyBorder="1" applyAlignment="1">
      <alignment horizontal="left"/>
    </xf>
    <xf numFmtId="3" fontId="7" fillId="0" borderId="14" xfId="0" applyNumberFormat="1" applyFont="1" applyBorder="1" applyAlignment="1">
      <alignment shrinkToFit="1"/>
    </xf>
    <xf numFmtId="3" fontId="7" fillId="0" borderId="15" xfId="0" applyNumberFormat="1" applyFont="1" applyBorder="1" applyAlignment="1">
      <alignment shrinkToFit="1"/>
    </xf>
    <xf numFmtId="0" fontId="4" fillId="2" borderId="16" xfId="3" applyFont="1" applyFill="1" applyBorder="1" applyAlignment="1">
      <alignment horizontal="left"/>
    </xf>
    <xf numFmtId="164" fontId="4" fillId="2" borderId="25" xfId="1" applyNumberFormat="1" applyFont="1" applyFill="1" applyBorder="1" applyAlignment="1"/>
    <xf numFmtId="164" fontId="4" fillId="2" borderId="26" xfId="1" applyNumberFormat="1" applyFont="1" applyFill="1" applyBorder="1" applyAlignment="1"/>
  </cellXfs>
  <cellStyles count="5">
    <cellStyle name="Comma" xfId="1" builtinId="3"/>
    <cellStyle name="Normal" xfId="0" builtinId="0"/>
    <cellStyle name="Normal_DATA" xfId="4" xr:uid="{00000000-0005-0000-0000-000002000000}"/>
    <cellStyle name="Normal_Sheet1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tabSelected="1" zoomScale="140" zoomScaleNormal="140" workbookViewId="0"/>
  </sheetViews>
  <sheetFormatPr defaultColWidth="9.140625" defaultRowHeight="12" x14ac:dyDescent="0.2"/>
  <cols>
    <col min="1" max="1" width="34" style="5" customWidth="1"/>
    <col min="2" max="2" width="15.140625" style="6" bestFit="1" customWidth="1"/>
    <col min="3" max="3" width="18" style="6" customWidth="1"/>
    <col min="4" max="4" width="13.7109375" style="6" customWidth="1"/>
    <col min="5" max="6" width="15.28515625" style="6" customWidth="1"/>
    <col min="7" max="16384" width="9.140625" style="5"/>
  </cols>
  <sheetData>
    <row r="1" spans="1:6" s="1" customFormat="1" ht="21.75" customHeight="1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108</v>
      </c>
    </row>
    <row r="2" spans="1:6" s="1" customFormat="1" ht="12.75" thickBot="1" x14ac:dyDescent="0.25">
      <c r="A2" s="15" t="s">
        <v>5</v>
      </c>
      <c r="B2" s="16"/>
      <c r="C2" s="16"/>
      <c r="D2" s="16"/>
      <c r="E2" s="16"/>
      <c r="F2" s="17"/>
    </row>
    <row r="3" spans="1:6" s="1" customFormat="1" x14ac:dyDescent="0.2">
      <c r="A3" s="34" t="s">
        <v>6</v>
      </c>
      <c r="B3" s="18">
        <v>77786099629</v>
      </c>
      <c r="C3" s="18">
        <v>121053510</v>
      </c>
      <c r="D3" s="18">
        <v>774513681</v>
      </c>
      <c r="E3" s="18">
        <v>1053127989</v>
      </c>
      <c r="F3" s="19">
        <f t="shared" ref="F3:F8" si="0">SUM(B3:E3)</f>
        <v>79734794809</v>
      </c>
    </row>
    <row r="4" spans="1:6" s="1" customFormat="1" x14ac:dyDescent="0.2">
      <c r="A4" s="35" t="s">
        <v>7</v>
      </c>
      <c r="B4" s="20">
        <v>65337083081</v>
      </c>
      <c r="C4" s="20">
        <v>496521360</v>
      </c>
      <c r="D4" s="20">
        <v>593542843</v>
      </c>
      <c r="E4" s="20">
        <v>1729778382</v>
      </c>
      <c r="F4" s="21">
        <f t="shared" si="0"/>
        <v>68156925666</v>
      </c>
    </row>
    <row r="5" spans="1:6" x14ac:dyDescent="0.2">
      <c r="A5" s="35" t="s">
        <v>8</v>
      </c>
      <c r="B5" s="20">
        <v>143123182710</v>
      </c>
      <c r="C5" s="20">
        <v>617574870</v>
      </c>
      <c r="D5" s="20">
        <v>1368056524</v>
      </c>
      <c r="E5" s="20">
        <v>2782906371</v>
      </c>
      <c r="F5" s="21">
        <f t="shared" si="0"/>
        <v>147891720475</v>
      </c>
    </row>
    <row r="6" spans="1:6" x14ac:dyDescent="0.2">
      <c r="A6" s="35" t="s">
        <v>9</v>
      </c>
      <c r="B6" s="20">
        <v>25138771702</v>
      </c>
      <c r="C6" s="20">
        <v>219659860</v>
      </c>
      <c r="D6" s="20">
        <v>452480575</v>
      </c>
      <c r="E6" s="20">
        <v>285482105</v>
      </c>
      <c r="F6" s="21">
        <f t="shared" si="0"/>
        <v>26096394242</v>
      </c>
    </row>
    <row r="7" spans="1:6" x14ac:dyDescent="0.2">
      <c r="A7" s="35" t="s">
        <v>10</v>
      </c>
      <c r="B7" s="20">
        <v>143089139254</v>
      </c>
      <c r="C7" s="20">
        <v>598016460</v>
      </c>
      <c r="D7" s="20">
        <v>1367655947</v>
      </c>
      <c r="E7" s="20">
        <v>2782284484</v>
      </c>
      <c r="F7" s="21">
        <f t="shared" si="0"/>
        <v>147837096145</v>
      </c>
    </row>
    <row r="8" spans="1:6" ht="12.75" thickBot="1" x14ac:dyDescent="0.25">
      <c r="A8" s="8" t="s">
        <v>110</v>
      </c>
      <c r="B8" s="22">
        <v>143123182710</v>
      </c>
      <c r="C8" s="22">
        <v>617574870</v>
      </c>
      <c r="D8" s="22">
        <v>1368056524</v>
      </c>
      <c r="E8" s="22">
        <v>2782906371</v>
      </c>
      <c r="F8" s="23">
        <f t="shared" si="0"/>
        <v>147891720475</v>
      </c>
    </row>
    <row r="9" spans="1:6" s="1" customFormat="1" ht="12.75" thickBot="1" x14ac:dyDescent="0.25">
      <c r="A9" s="9" t="s">
        <v>11</v>
      </c>
      <c r="B9" s="24"/>
      <c r="C9" s="24"/>
      <c r="D9" s="24"/>
      <c r="E9" s="24"/>
      <c r="F9" s="25"/>
    </row>
    <row r="10" spans="1:6" x14ac:dyDescent="0.2">
      <c r="A10" s="34" t="s">
        <v>12</v>
      </c>
      <c r="B10" s="18">
        <v>29536105</v>
      </c>
      <c r="C10" s="18">
        <v>102080</v>
      </c>
      <c r="D10" s="18">
        <v>8107</v>
      </c>
      <c r="E10" s="18">
        <v>415337</v>
      </c>
      <c r="F10" s="19">
        <f t="shared" ref="F10:F28" si="1">SUM(B10:E10)</f>
        <v>30061629</v>
      </c>
    </row>
    <row r="11" spans="1:6" s="1" customFormat="1" x14ac:dyDescent="0.2">
      <c r="A11" s="35" t="s">
        <v>13</v>
      </c>
      <c r="B11" s="20">
        <v>4991826566</v>
      </c>
      <c r="C11" s="20">
        <v>46771610</v>
      </c>
      <c r="D11" s="20">
        <v>60370281</v>
      </c>
      <c r="E11" s="20">
        <v>71731440</v>
      </c>
      <c r="F11" s="21">
        <f t="shared" si="1"/>
        <v>5170699897</v>
      </c>
    </row>
    <row r="12" spans="1:6" x14ac:dyDescent="0.2">
      <c r="A12" s="35" t="s">
        <v>14</v>
      </c>
      <c r="B12" s="20">
        <v>1455363525</v>
      </c>
      <c r="C12" s="20">
        <v>1606220</v>
      </c>
      <c r="D12" s="20">
        <v>9147617</v>
      </c>
      <c r="E12" s="20">
        <v>25504479</v>
      </c>
      <c r="F12" s="21">
        <f t="shared" si="1"/>
        <v>1491621841</v>
      </c>
    </row>
    <row r="13" spans="1:6" x14ac:dyDescent="0.2">
      <c r="A13" s="35" t="s">
        <v>15</v>
      </c>
      <c r="B13" s="20">
        <v>2642017137</v>
      </c>
      <c r="C13" s="20">
        <v>4401290</v>
      </c>
      <c r="D13" s="20">
        <v>11974996</v>
      </c>
      <c r="E13" s="20">
        <v>23673614</v>
      </c>
      <c r="F13" s="21">
        <f t="shared" si="1"/>
        <v>2682067037</v>
      </c>
    </row>
    <row r="14" spans="1:6" x14ac:dyDescent="0.2">
      <c r="A14" s="35" t="s">
        <v>16</v>
      </c>
      <c r="B14" s="20">
        <v>9132258789</v>
      </c>
      <c r="C14" s="20">
        <v>11320070</v>
      </c>
      <c r="D14" s="20">
        <v>29217060</v>
      </c>
      <c r="E14" s="20">
        <v>108960452</v>
      </c>
      <c r="F14" s="21">
        <f t="shared" si="1"/>
        <v>9281756371</v>
      </c>
    </row>
    <row r="15" spans="1:6" x14ac:dyDescent="0.2">
      <c r="A15" s="35" t="s">
        <v>17</v>
      </c>
      <c r="B15" s="20">
        <v>34043456</v>
      </c>
      <c r="C15" s="20">
        <v>19558410</v>
      </c>
      <c r="D15" s="20">
        <v>400577</v>
      </c>
      <c r="E15" s="20">
        <v>621887</v>
      </c>
      <c r="F15" s="21">
        <f t="shared" si="1"/>
        <v>54624330</v>
      </c>
    </row>
    <row r="16" spans="1:6" x14ac:dyDescent="0.2">
      <c r="A16" s="35" t="s">
        <v>111</v>
      </c>
      <c r="B16" s="20">
        <v>19935246515</v>
      </c>
      <c r="C16" s="20">
        <v>0</v>
      </c>
      <c r="D16" s="20">
        <v>146948935</v>
      </c>
      <c r="E16" s="20">
        <v>154799536</v>
      </c>
      <c r="F16" s="21">
        <f t="shared" si="1"/>
        <v>20236994986</v>
      </c>
    </row>
    <row r="17" spans="1:6" x14ac:dyDescent="0.2">
      <c r="A17" s="35" t="s">
        <v>18</v>
      </c>
      <c r="B17" s="20">
        <v>19910444615</v>
      </c>
      <c r="C17" s="20">
        <v>0</v>
      </c>
      <c r="D17" s="20">
        <v>146897188</v>
      </c>
      <c r="E17" s="20">
        <v>154614189</v>
      </c>
      <c r="F17" s="21">
        <f t="shared" si="1"/>
        <v>20211955992</v>
      </c>
    </row>
    <row r="18" spans="1:6" x14ac:dyDescent="0.2">
      <c r="A18" s="35" t="s">
        <v>19</v>
      </c>
      <c r="B18" s="20">
        <v>24801900</v>
      </c>
      <c r="C18" s="20">
        <v>0</v>
      </c>
      <c r="D18" s="20">
        <v>51747</v>
      </c>
      <c r="E18" s="20">
        <v>185347</v>
      </c>
      <c r="F18" s="21">
        <f t="shared" si="1"/>
        <v>25038994</v>
      </c>
    </row>
    <row r="19" spans="1:6" x14ac:dyDescent="0.2">
      <c r="A19" s="35" t="s">
        <v>20</v>
      </c>
      <c r="B19" s="20">
        <v>6402668248</v>
      </c>
      <c r="C19" s="20">
        <v>3314250</v>
      </c>
      <c r="D19" s="20">
        <v>108907538</v>
      </c>
      <c r="E19" s="20">
        <v>112681537</v>
      </c>
      <c r="F19" s="21">
        <f t="shared" si="1"/>
        <v>6627571573</v>
      </c>
    </row>
    <row r="20" spans="1:6" x14ac:dyDescent="0.2">
      <c r="A20" s="35" t="s">
        <v>109</v>
      </c>
      <c r="B20" s="20">
        <v>41781918</v>
      </c>
      <c r="C20" s="20">
        <v>0</v>
      </c>
      <c r="D20" s="20"/>
      <c r="E20" s="20">
        <v>403747</v>
      </c>
      <c r="F20" s="21">
        <f t="shared" si="1"/>
        <v>42185665</v>
      </c>
    </row>
    <row r="21" spans="1:6" x14ac:dyDescent="0.2">
      <c r="A21" s="35" t="s">
        <v>21</v>
      </c>
      <c r="B21" s="20">
        <v>1909032600</v>
      </c>
      <c r="C21" s="20">
        <v>9596900</v>
      </c>
      <c r="D21" s="20">
        <v>18606168</v>
      </c>
      <c r="E21" s="20">
        <v>47964467</v>
      </c>
      <c r="F21" s="21">
        <f t="shared" si="1"/>
        <v>1985200135</v>
      </c>
    </row>
    <row r="22" spans="1:6" x14ac:dyDescent="0.2">
      <c r="A22" s="35" t="s">
        <v>22</v>
      </c>
      <c r="B22" s="20">
        <v>10694890816</v>
      </c>
      <c r="C22" s="20">
        <v>28796450</v>
      </c>
      <c r="D22" s="20">
        <v>129155256</v>
      </c>
      <c r="E22" s="20">
        <v>167279231</v>
      </c>
      <c r="F22" s="21">
        <f t="shared" si="1"/>
        <v>11020121753</v>
      </c>
    </row>
    <row r="23" spans="1:6" x14ac:dyDescent="0.2">
      <c r="A23" s="35" t="s">
        <v>23</v>
      </c>
      <c r="B23" s="20">
        <v>280545266</v>
      </c>
      <c r="C23" s="20">
        <v>0</v>
      </c>
      <c r="D23" s="20">
        <v>7432299</v>
      </c>
      <c r="E23" s="20">
        <v>3228431</v>
      </c>
      <c r="F23" s="21">
        <f t="shared" si="1"/>
        <v>291205996</v>
      </c>
    </row>
    <row r="24" spans="1:6" x14ac:dyDescent="0.2">
      <c r="A24" s="35" t="s">
        <v>24</v>
      </c>
      <c r="B24" s="20">
        <v>231942104</v>
      </c>
      <c r="C24" s="20">
        <v>0</v>
      </c>
      <c r="D24" s="20"/>
      <c r="E24" s="20">
        <v>1544402</v>
      </c>
      <c r="F24" s="21">
        <f t="shared" si="1"/>
        <v>233486506</v>
      </c>
    </row>
    <row r="25" spans="1:6" x14ac:dyDescent="0.2">
      <c r="A25" s="35" t="s">
        <v>25</v>
      </c>
      <c r="B25" s="20">
        <v>3028233989</v>
      </c>
      <c r="C25" s="20">
        <v>11561550</v>
      </c>
      <c r="D25" s="20">
        <v>32749365</v>
      </c>
      <c r="E25" s="20">
        <v>57993912</v>
      </c>
      <c r="F25" s="21">
        <f t="shared" si="1"/>
        <v>3130538816</v>
      </c>
    </row>
    <row r="26" spans="1:6" x14ac:dyDescent="0.2">
      <c r="A26" s="35" t="s">
        <v>26</v>
      </c>
      <c r="B26" s="20">
        <v>1205386164</v>
      </c>
      <c r="C26" s="20">
        <v>0</v>
      </c>
      <c r="D26" s="20">
        <v>18298144</v>
      </c>
      <c r="E26" s="20">
        <v>20571178</v>
      </c>
      <c r="F26" s="21">
        <f t="shared" si="1"/>
        <v>1244255486</v>
      </c>
    </row>
    <row r="27" spans="1:6" x14ac:dyDescent="0.2">
      <c r="A27" s="35" t="s">
        <v>27</v>
      </c>
      <c r="B27" s="20">
        <v>8867069983</v>
      </c>
      <c r="C27" s="20">
        <v>18430</v>
      </c>
      <c r="D27" s="20">
        <v>21453489</v>
      </c>
      <c r="E27" s="20">
        <v>126888677</v>
      </c>
      <c r="F27" s="21">
        <f t="shared" si="1"/>
        <v>9015430579</v>
      </c>
    </row>
    <row r="28" spans="1:6" s="1" customFormat="1" ht="12.75" thickBot="1" x14ac:dyDescent="0.25">
      <c r="A28" s="8" t="s">
        <v>28</v>
      </c>
      <c r="B28" s="22">
        <v>8655141638</v>
      </c>
      <c r="C28" s="22">
        <v>5272960</v>
      </c>
      <c r="D28" s="22">
        <v>189400150</v>
      </c>
      <c r="E28" s="22">
        <v>156951767</v>
      </c>
      <c r="F28" s="23">
        <f t="shared" si="1"/>
        <v>9006766515</v>
      </c>
    </row>
    <row r="29" spans="1:6" ht="12.75" thickBot="1" x14ac:dyDescent="0.25">
      <c r="A29" s="9" t="s">
        <v>29</v>
      </c>
      <c r="B29" s="24"/>
      <c r="C29" s="24"/>
      <c r="D29" s="24"/>
      <c r="E29" s="24"/>
      <c r="F29" s="25"/>
    </row>
    <row r="30" spans="1:6" x14ac:dyDescent="0.2">
      <c r="A30" s="36" t="s">
        <v>30</v>
      </c>
      <c r="B30" s="18">
        <v>105931342681</v>
      </c>
      <c r="C30" s="18">
        <v>477675150</v>
      </c>
      <c r="D30" s="18">
        <v>1138519838</v>
      </c>
      <c r="E30" s="18">
        <v>2289177438</v>
      </c>
      <c r="F30" s="19">
        <f>SUM(B30:E30)</f>
        <v>109836715107</v>
      </c>
    </row>
    <row r="31" spans="1:6" x14ac:dyDescent="0.2">
      <c r="A31" s="37" t="s">
        <v>31</v>
      </c>
      <c r="B31" s="20">
        <v>14802540909</v>
      </c>
      <c r="C31" s="20">
        <v>139899720</v>
      </c>
      <c r="D31" s="20">
        <v>73827186</v>
      </c>
      <c r="E31" s="20">
        <v>318172509</v>
      </c>
      <c r="F31" s="21">
        <f>SUM(B31:E31)</f>
        <v>15334440324</v>
      </c>
    </row>
    <row r="32" spans="1:6" s="1" customFormat="1" ht="12.75" thickBot="1" x14ac:dyDescent="0.25">
      <c r="A32" s="38" t="s">
        <v>32</v>
      </c>
      <c r="B32" s="22">
        <v>22389299120</v>
      </c>
      <c r="C32" s="22">
        <v>0</v>
      </c>
      <c r="D32" s="22">
        <v>155709500</v>
      </c>
      <c r="E32" s="22">
        <v>175556424</v>
      </c>
      <c r="F32" s="23">
        <f>SUM(B32:E32)</f>
        <v>22720565044</v>
      </c>
    </row>
    <row r="33" spans="1:6" ht="12.75" thickBot="1" x14ac:dyDescent="0.25">
      <c r="A33" s="9" t="s">
        <v>33</v>
      </c>
      <c r="B33" s="24"/>
      <c r="C33" s="24"/>
      <c r="D33" s="24"/>
      <c r="E33" s="24"/>
      <c r="F33" s="25"/>
    </row>
    <row r="34" spans="1:6" x14ac:dyDescent="0.2">
      <c r="A34" s="36" t="s">
        <v>34</v>
      </c>
      <c r="B34" s="18">
        <v>136645429100</v>
      </c>
      <c r="C34" s="18">
        <v>594328000</v>
      </c>
      <c r="D34" s="18">
        <v>1346569222</v>
      </c>
      <c r="E34" s="18">
        <v>2653921129</v>
      </c>
      <c r="F34" s="19">
        <f>SUM(B34:E34)</f>
        <v>141240247451</v>
      </c>
    </row>
    <row r="35" spans="1:6" x14ac:dyDescent="0.2">
      <c r="A35" s="37" t="s">
        <v>35</v>
      </c>
      <c r="B35" s="20">
        <v>15364015</v>
      </c>
      <c r="C35" s="20">
        <v>0</v>
      </c>
      <c r="D35" s="20"/>
      <c r="E35" s="20">
        <v>61017</v>
      </c>
      <c r="F35" s="21">
        <f>SUM(B35:E35)</f>
        <v>15425032</v>
      </c>
    </row>
    <row r="36" spans="1:6" x14ac:dyDescent="0.2">
      <c r="A36" s="37" t="s">
        <v>36</v>
      </c>
      <c r="B36" s="20">
        <v>3913333595</v>
      </c>
      <c r="C36" s="20">
        <v>16868550</v>
      </c>
      <c r="D36" s="20">
        <v>7510202</v>
      </c>
      <c r="E36" s="20">
        <v>77116535</v>
      </c>
      <c r="F36" s="21">
        <f>SUM(B36:E36)</f>
        <v>4014828882</v>
      </c>
    </row>
    <row r="37" spans="1:6" x14ac:dyDescent="0.2">
      <c r="A37" s="37" t="s">
        <v>37</v>
      </c>
      <c r="B37" s="20">
        <v>1646262215</v>
      </c>
      <c r="C37" s="20">
        <v>1089940</v>
      </c>
      <c r="D37" s="20">
        <v>13186812</v>
      </c>
      <c r="E37" s="20">
        <v>25062697</v>
      </c>
      <c r="F37" s="21">
        <f>SUM(B37:E37)</f>
        <v>1685601664</v>
      </c>
    </row>
    <row r="38" spans="1:6" s="1" customFormat="1" ht="12.75" thickBot="1" x14ac:dyDescent="0.25">
      <c r="A38" s="38" t="s">
        <v>38</v>
      </c>
      <c r="B38" s="22">
        <v>902793785</v>
      </c>
      <c r="C38" s="22">
        <v>5288380</v>
      </c>
      <c r="D38" s="22">
        <v>790288</v>
      </c>
      <c r="E38" s="22">
        <v>26744993</v>
      </c>
      <c r="F38" s="23">
        <f>SUM(B38:E38)</f>
        <v>935617446</v>
      </c>
    </row>
    <row r="39" spans="1:6" ht="12.75" thickBot="1" x14ac:dyDescent="0.25">
      <c r="A39" s="9" t="s">
        <v>39</v>
      </c>
      <c r="B39" s="24"/>
      <c r="C39" s="24"/>
      <c r="D39" s="24"/>
      <c r="E39" s="24"/>
      <c r="F39" s="25"/>
    </row>
    <row r="40" spans="1:6" x14ac:dyDescent="0.2">
      <c r="A40" s="36" t="s">
        <v>40</v>
      </c>
      <c r="B40" s="18">
        <v>858519948</v>
      </c>
      <c r="C40" s="18">
        <v>1911700</v>
      </c>
      <c r="D40" s="18">
        <v>8630126</v>
      </c>
      <c r="E40" s="18">
        <v>20047387</v>
      </c>
      <c r="F40" s="19">
        <f t="shared" ref="F40:F51" si="2">SUM(B40:E40)</f>
        <v>889109161</v>
      </c>
    </row>
    <row r="41" spans="1:6" x14ac:dyDescent="0.2">
      <c r="A41" s="37" t="s">
        <v>41</v>
      </c>
      <c r="B41" s="20">
        <v>7288363754</v>
      </c>
      <c r="C41" s="20">
        <v>65326460</v>
      </c>
      <c r="D41" s="20">
        <v>88417357</v>
      </c>
      <c r="E41" s="20">
        <v>163232604</v>
      </c>
      <c r="F41" s="21">
        <f t="shared" si="2"/>
        <v>7605340175</v>
      </c>
    </row>
    <row r="42" spans="1:6" x14ac:dyDescent="0.2">
      <c r="A42" s="37" t="s">
        <v>42</v>
      </c>
      <c r="B42" s="20">
        <v>72612262511</v>
      </c>
      <c r="C42" s="20">
        <v>421804070</v>
      </c>
      <c r="D42" s="20">
        <v>804957073</v>
      </c>
      <c r="E42" s="20">
        <v>1159899282</v>
      </c>
      <c r="F42" s="21">
        <f t="shared" si="2"/>
        <v>74998922936</v>
      </c>
    </row>
    <row r="43" spans="1:6" x14ac:dyDescent="0.2">
      <c r="A43" s="37" t="s">
        <v>43</v>
      </c>
      <c r="B43" s="20">
        <v>1099578131</v>
      </c>
      <c r="C43" s="20">
        <v>8526900</v>
      </c>
      <c r="D43" s="20">
        <v>1400201</v>
      </c>
      <c r="E43" s="20">
        <v>39297157</v>
      </c>
      <c r="F43" s="21">
        <f t="shared" si="2"/>
        <v>1148802389</v>
      </c>
    </row>
    <row r="44" spans="1:6" x14ac:dyDescent="0.2">
      <c r="A44" s="37" t="s">
        <v>44</v>
      </c>
      <c r="B44" s="20">
        <v>3992060335</v>
      </c>
      <c r="C44" s="20">
        <v>34032590</v>
      </c>
      <c r="D44" s="20">
        <v>13140620</v>
      </c>
      <c r="E44" s="20">
        <v>453946846</v>
      </c>
      <c r="F44" s="21">
        <f t="shared" si="2"/>
        <v>4493180391</v>
      </c>
    </row>
    <row r="45" spans="1:6" x14ac:dyDescent="0.2">
      <c r="A45" s="37" t="s">
        <v>45</v>
      </c>
      <c r="B45" s="20">
        <v>3184268552</v>
      </c>
      <c r="C45" s="20">
        <v>31836520</v>
      </c>
      <c r="D45" s="20">
        <v>8476433</v>
      </c>
      <c r="E45" s="20">
        <v>65483509</v>
      </c>
      <c r="F45" s="21">
        <f t="shared" si="2"/>
        <v>3290065014</v>
      </c>
    </row>
    <row r="46" spans="1:6" x14ac:dyDescent="0.2">
      <c r="A46" s="37" t="s">
        <v>46</v>
      </c>
      <c r="B46" s="20">
        <v>1279579292</v>
      </c>
      <c r="C46" s="20">
        <v>0</v>
      </c>
      <c r="D46" s="20">
        <v>141663</v>
      </c>
      <c r="E46" s="20">
        <v>7552105</v>
      </c>
      <c r="F46" s="21">
        <f t="shared" si="2"/>
        <v>1287273060</v>
      </c>
    </row>
    <row r="47" spans="1:6" x14ac:dyDescent="0.2">
      <c r="A47" s="37" t="s">
        <v>47</v>
      </c>
      <c r="B47" s="20">
        <v>4947301802</v>
      </c>
      <c r="C47" s="20">
        <v>31879960</v>
      </c>
      <c r="D47" s="20">
        <v>35204297</v>
      </c>
      <c r="E47" s="20">
        <v>139887949</v>
      </c>
      <c r="F47" s="21">
        <f t="shared" si="2"/>
        <v>5154274008</v>
      </c>
    </row>
    <row r="48" spans="1:6" x14ac:dyDescent="0.2">
      <c r="A48" s="37" t="s">
        <v>48</v>
      </c>
      <c r="B48" s="20">
        <v>973682882</v>
      </c>
      <c r="C48" s="20">
        <v>6303210</v>
      </c>
      <c r="D48" s="20">
        <v>8309538</v>
      </c>
      <c r="E48" s="20">
        <v>37910565</v>
      </c>
      <c r="F48" s="21">
        <f t="shared" si="2"/>
        <v>1026206195</v>
      </c>
    </row>
    <row r="49" spans="1:6" x14ac:dyDescent="0.2">
      <c r="A49" s="37" t="s">
        <v>49</v>
      </c>
      <c r="B49" s="20">
        <v>295261168</v>
      </c>
      <c r="C49" s="20">
        <v>0</v>
      </c>
      <c r="D49" s="20">
        <v>57767</v>
      </c>
      <c r="E49" s="20">
        <v>1260712</v>
      </c>
      <c r="F49" s="21">
        <f t="shared" si="2"/>
        <v>296579647</v>
      </c>
    </row>
    <row r="50" spans="1:6" x14ac:dyDescent="0.2">
      <c r="A50" s="37" t="s">
        <v>50</v>
      </c>
      <c r="B50" s="20">
        <v>242755138</v>
      </c>
      <c r="C50" s="20">
        <v>1304490</v>
      </c>
      <c r="D50" s="20">
        <v>209933</v>
      </c>
      <c r="E50" s="20">
        <v>6127546</v>
      </c>
      <c r="F50" s="21">
        <f t="shared" si="2"/>
        <v>250397107</v>
      </c>
    </row>
    <row r="51" spans="1:6" s="1" customFormat="1" ht="12.75" thickBot="1" x14ac:dyDescent="0.25">
      <c r="A51" s="38" t="s">
        <v>51</v>
      </c>
      <c r="B51" s="22">
        <v>24897350958</v>
      </c>
      <c r="C51" s="22">
        <v>13419540</v>
      </c>
      <c r="D51" s="22">
        <v>239932532</v>
      </c>
      <c r="E51" s="22">
        <v>401638651</v>
      </c>
      <c r="F51" s="23">
        <f t="shared" si="2"/>
        <v>25552341681</v>
      </c>
    </row>
    <row r="52" spans="1:6" ht="12.75" thickBot="1" x14ac:dyDescent="0.25">
      <c r="A52" s="9" t="s">
        <v>52</v>
      </c>
      <c r="B52" s="24"/>
      <c r="C52" s="24"/>
      <c r="D52" s="24"/>
      <c r="E52" s="24"/>
      <c r="F52" s="25"/>
    </row>
    <row r="53" spans="1:6" x14ac:dyDescent="0.2">
      <c r="A53" s="10" t="s">
        <v>53</v>
      </c>
      <c r="B53" s="18">
        <v>4771249656</v>
      </c>
      <c r="C53" s="18">
        <v>40874680</v>
      </c>
      <c r="D53" s="18">
        <v>14741341</v>
      </c>
      <c r="E53" s="18">
        <v>471657413</v>
      </c>
      <c r="F53" s="19">
        <f t="shared" ref="F53:F61" si="3">SUM(B53:E53)</f>
        <v>5298523090</v>
      </c>
    </row>
    <row r="54" spans="1:6" x14ac:dyDescent="0.2">
      <c r="A54" s="11" t="s">
        <v>54</v>
      </c>
      <c r="B54" s="20">
        <v>663337685</v>
      </c>
      <c r="C54" s="20">
        <v>0</v>
      </c>
      <c r="D54" s="20">
        <v>3011601</v>
      </c>
      <c r="E54" s="20">
        <v>4280495</v>
      </c>
      <c r="F54" s="21">
        <f t="shared" si="3"/>
        <v>670629781</v>
      </c>
    </row>
    <row r="55" spans="1:6" x14ac:dyDescent="0.2">
      <c r="A55" s="11" t="s">
        <v>55</v>
      </c>
      <c r="B55" s="20">
        <v>13850657748</v>
      </c>
      <c r="C55" s="20">
        <v>0</v>
      </c>
      <c r="D55" s="20">
        <v>126506755</v>
      </c>
      <c r="E55" s="20">
        <v>120531828</v>
      </c>
      <c r="F55" s="21">
        <f t="shared" si="3"/>
        <v>14097696331</v>
      </c>
    </row>
    <row r="56" spans="1:6" x14ac:dyDescent="0.2">
      <c r="A56" s="11" t="s">
        <v>56</v>
      </c>
      <c r="B56" s="20">
        <v>29639070080</v>
      </c>
      <c r="C56" s="20">
        <v>142871650</v>
      </c>
      <c r="D56" s="20">
        <v>559783196</v>
      </c>
      <c r="E56" s="20">
        <v>386755799</v>
      </c>
      <c r="F56" s="21">
        <f t="shared" si="3"/>
        <v>30728480725</v>
      </c>
    </row>
    <row r="57" spans="1:6" x14ac:dyDescent="0.2">
      <c r="A57" s="11" t="s">
        <v>57</v>
      </c>
      <c r="B57" s="20">
        <v>5993181795</v>
      </c>
      <c r="C57" s="20">
        <v>44316540</v>
      </c>
      <c r="D57" s="20">
        <v>36542636</v>
      </c>
      <c r="E57" s="20">
        <v>179498183</v>
      </c>
      <c r="F57" s="21">
        <f t="shared" si="3"/>
        <v>6253539154</v>
      </c>
    </row>
    <row r="58" spans="1:6" x14ac:dyDescent="0.2">
      <c r="A58" s="11" t="s">
        <v>58</v>
      </c>
      <c r="B58" s="20">
        <v>854916790</v>
      </c>
      <c r="C58" s="20">
        <v>0</v>
      </c>
      <c r="D58" s="20">
        <v>11066008</v>
      </c>
      <c r="E58" s="20">
        <v>10318025</v>
      </c>
      <c r="F58" s="21">
        <f t="shared" si="3"/>
        <v>876300823</v>
      </c>
    </row>
    <row r="59" spans="1:6" x14ac:dyDescent="0.2">
      <c r="A59" s="11" t="s">
        <v>59</v>
      </c>
      <c r="B59" s="20">
        <v>143123182710</v>
      </c>
      <c r="C59" s="20">
        <v>617574870</v>
      </c>
      <c r="D59" s="20">
        <v>1368056524</v>
      </c>
      <c r="E59" s="20">
        <v>2782906371</v>
      </c>
      <c r="F59" s="21">
        <f t="shared" si="3"/>
        <v>147891720475</v>
      </c>
    </row>
    <row r="60" spans="1:6" x14ac:dyDescent="0.2">
      <c r="A60" s="11" t="s">
        <v>60</v>
      </c>
      <c r="B60" s="20">
        <v>143123182710</v>
      </c>
      <c r="C60" s="20">
        <v>617574870</v>
      </c>
      <c r="D60" s="20">
        <v>1368056524</v>
      </c>
      <c r="E60" s="20">
        <v>2782906371</v>
      </c>
      <c r="F60" s="21">
        <f t="shared" si="3"/>
        <v>147891720475</v>
      </c>
    </row>
    <row r="61" spans="1:6" s="1" customFormat="1" ht="12.75" thickBot="1" x14ac:dyDescent="0.25">
      <c r="A61" s="12" t="s">
        <v>61</v>
      </c>
      <c r="B61" s="22">
        <v>143123182710</v>
      </c>
      <c r="C61" s="22">
        <v>617574870</v>
      </c>
      <c r="D61" s="22">
        <v>1368056524</v>
      </c>
      <c r="E61" s="22">
        <v>2782906371</v>
      </c>
      <c r="F61" s="23">
        <f t="shared" si="3"/>
        <v>147891720475</v>
      </c>
    </row>
    <row r="62" spans="1:6" ht="12.75" thickBot="1" x14ac:dyDescent="0.25">
      <c r="A62" s="9" t="s">
        <v>62</v>
      </c>
      <c r="B62" s="24"/>
      <c r="C62" s="24"/>
      <c r="D62" s="24"/>
      <c r="E62" s="24"/>
      <c r="F62" s="25"/>
    </row>
    <row r="63" spans="1:6" ht="12.75" thickBot="1" x14ac:dyDescent="0.25">
      <c r="A63" s="13" t="s">
        <v>63</v>
      </c>
      <c r="B63" s="26">
        <v>672936427</v>
      </c>
      <c r="C63" s="26">
        <v>0</v>
      </c>
      <c r="D63" s="26">
        <v>3011601</v>
      </c>
      <c r="E63" s="26">
        <v>4333495</v>
      </c>
      <c r="F63" s="27">
        <f>SUM(B63:E63)</f>
        <v>680281523</v>
      </c>
    </row>
    <row r="64" spans="1:6" ht="12.75" thickBot="1" x14ac:dyDescent="0.25">
      <c r="A64" s="7" t="s">
        <v>64</v>
      </c>
      <c r="B64" s="16"/>
      <c r="C64" s="16"/>
      <c r="D64" s="16"/>
      <c r="E64" s="16"/>
      <c r="F64" s="17"/>
    </row>
    <row r="65" spans="1:6" x14ac:dyDescent="0.2">
      <c r="A65" s="10" t="s">
        <v>65</v>
      </c>
      <c r="B65" s="18">
        <v>10807590141</v>
      </c>
      <c r="C65" s="18">
        <v>79097570</v>
      </c>
      <c r="D65" s="18">
        <v>109672687</v>
      </c>
      <c r="E65" s="18">
        <v>228824746</v>
      </c>
      <c r="F65" s="19">
        <f t="shared" ref="F65:F82" si="4">SUM(B65:E65)</f>
        <v>11225185144</v>
      </c>
    </row>
    <row r="66" spans="1:6" x14ac:dyDescent="0.2">
      <c r="A66" s="11" t="s">
        <v>66</v>
      </c>
      <c r="B66" s="20">
        <v>837014614</v>
      </c>
      <c r="C66" s="20">
        <v>9281420</v>
      </c>
      <c r="D66" s="20">
        <v>355590</v>
      </c>
      <c r="E66" s="20">
        <v>17257829</v>
      </c>
      <c r="F66" s="21">
        <f t="shared" si="4"/>
        <v>863909453</v>
      </c>
    </row>
    <row r="67" spans="1:6" x14ac:dyDescent="0.2">
      <c r="A67" s="11" t="s">
        <v>67</v>
      </c>
      <c r="B67" s="20">
        <v>1606403410</v>
      </c>
      <c r="C67" s="20">
        <v>10603910</v>
      </c>
      <c r="D67" s="20">
        <v>2990314</v>
      </c>
      <c r="E67" s="20">
        <v>49645312</v>
      </c>
      <c r="F67" s="21">
        <f t="shared" si="4"/>
        <v>1669642946</v>
      </c>
    </row>
    <row r="68" spans="1:6" x14ac:dyDescent="0.2">
      <c r="A68" s="11" t="s">
        <v>68</v>
      </c>
      <c r="B68" s="20">
        <v>5442851804</v>
      </c>
      <c r="C68" s="20">
        <v>43768120</v>
      </c>
      <c r="D68" s="20">
        <v>15491205</v>
      </c>
      <c r="E68" s="20">
        <v>570708659</v>
      </c>
      <c r="F68" s="21">
        <f t="shared" si="4"/>
        <v>6072819788</v>
      </c>
    </row>
    <row r="69" spans="1:6" x14ac:dyDescent="0.2">
      <c r="A69" s="11" t="s">
        <v>69</v>
      </c>
      <c r="B69" s="20">
        <v>2569498383</v>
      </c>
      <c r="C69" s="20">
        <v>3517990</v>
      </c>
      <c r="D69" s="20">
        <v>12559471</v>
      </c>
      <c r="E69" s="20">
        <v>23561141</v>
      </c>
      <c r="F69" s="21">
        <f t="shared" si="4"/>
        <v>2609136985</v>
      </c>
    </row>
    <row r="70" spans="1:6" x14ac:dyDescent="0.2">
      <c r="A70" s="11" t="s">
        <v>70</v>
      </c>
      <c r="B70" s="20">
        <v>2886331906</v>
      </c>
      <c r="C70" s="20">
        <v>7587130</v>
      </c>
      <c r="D70" s="20">
        <v>7102865</v>
      </c>
      <c r="E70" s="20">
        <v>59063158</v>
      </c>
      <c r="F70" s="21">
        <f t="shared" si="4"/>
        <v>2960085059</v>
      </c>
    </row>
    <row r="71" spans="1:6" x14ac:dyDescent="0.2">
      <c r="A71" s="11" t="s">
        <v>71</v>
      </c>
      <c r="B71" s="20">
        <v>22469313905</v>
      </c>
      <c r="C71" s="20">
        <v>0</v>
      </c>
      <c r="D71" s="20">
        <v>155657753</v>
      </c>
      <c r="E71" s="20">
        <v>178207648</v>
      </c>
      <c r="F71" s="21">
        <f t="shared" si="4"/>
        <v>22803179306</v>
      </c>
    </row>
    <row r="72" spans="1:6" x14ac:dyDescent="0.2">
      <c r="A72" s="11" t="s">
        <v>72</v>
      </c>
      <c r="B72" s="20">
        <v>5993181795</v>
      </c>
      <c r="C72" s="20">
        <v>44316540</v>
      </c>
      <c r="D72" s="20">
        <v>36542636</v>
      </c>
      <c r="E72" s="20">
        <v>179498183</v>
      </c>
      <c r="F72" s="21">
        <f t="shared" si="4"/>
        <v>6253539154</v>
      </c>
    </row>
    <row r="73" spans="1:6" x14ac:dyDescent="0.2">
      <c r="A73" s="11" t="s">
        <v>73</v>
      </c>
      <c r="B73" s="20">
        <v>307459310</v>
      </c>
      <c r="C73" s="20">
        <v>87510</v>
      </c>
      <c r="D73" s="20">
        <v>346389</v>
      </c>
      <c r="E73" s="20">
        <v>3683195</v>
      </c>
      <c r="F73" s="21">
        <f t="shared" si="4"/>
        <v>311576404</v>
      </c>
    </row>
    <row r="74" spans="1:6" x14ac:dyDescent="0.2">
      <c r="A74" s="11" t="s">
        <v>74</v>
      </c>
      <c r="B74" s="20">
        <v>37873850634</v>
      </c>
      <c r="C74" s="20">
        <v>165552720</v>
      </c>
      <c r="D74" s="20">
        <v>592306821</v>
      </c>
      <c r="E74" s="20">
        <v>497198789</v>
      </c>
      <c r="F74" s="21">
        <f t="shared" si="4"/>
        <v>39128908964</v>
      </c>
    </row>
    <row r="75" spans="1:6" x14ac:dyDescent="0.2">
      <c r="A75" s="11" t="s">
        <v>75</v>
      </c>
      <c r="B75" s="20">
        <v>17930243563</v>
      </c>
      <c r="C75" s="20">
        <v>112197890</v>
      </c>
      <c r="D75" s="20">
        <v>140648934</v>
      </c>
      <c r="E75" s="20">
        <v>333994605</v>
      </c>
      <c r="F75" s="21">
        <f t="shared" si="4"/>
        <v>18517084992</v>
      </c>
    </row>
    <row r="76" spans="1:6" x14ac:dyDescent="0.2">
      <c r="A76" s="11" t="s">
        <v>76</v>
      </c>
      <c r="B76" s="20">
        <v>11097251042</v>
      </c>
      <c r="C76" s="20">
        <v>123031170</v>
      </c>
      <c r="D76" s="20">
        <v>66368731</v>
      </c>
      <c r="E76" s="20">
        <v>242049300</v>
      </c>
      <c r="F76" s="21">
        <f t="shared" si="4"/>
        <v>11528700243</v>
      </c>
    </row>
    <row r="77" spans="1:6" x14ac:dyDescent="0.2">
      <c r="A77" s="11" t="s">
        <v>77</v>
      </c>
      <c r="B77" s="20">
        <v>118835581</v>
      </c>
      <c r="C77" s="20">
        <v>0</v>
      </c>
      <c r="D77" s="20">
        <v>51747</v>
      </c>
      <c r="E77" s="20">
        <v>591723</v>
      </c>
      <c r="F77" s="21">
        <f t="shared" si="4"/>
        <v>119479051</v>
      </c>
    </row>
    <row r="78" spans="1:6" x14ac:dyDescent="0.2">
      <c r="A78" s="11" t="s">
        <v>78</v>
      </c>
      <c r="B78" s="20">
        <v>71151494</v>
      </c>
      <c r="C78" s="20">
        <v>0</v>
      </c>
      <c r="D78" s="20"/>
      <c r="E78" s="20">
        <v>203825</v>
      </c>
      <c r="F78" s="21">
        <f t="shared" si="4"/>
        <v>71355319</v>
      </c>
    </row>
    <row r="79" spans="1:6" x14ac:dyDescent="0.2">
      <c r="A79" s="11" t="s">
        <v>79</v>
      </c>
      <c r="B79" s="20">
        <v>791345425</v>
      </c>
      <c r="C79" s="20">
        <v>1089940</v>
      </c>
      <c r="D79" s="20">
        <v>2120804</v>
      </c>
      <c r="E79" s="20">
        <v>14744672</v>
      </c>
      <c r="F79" s="21">
        <f t="shared" si="4"/>
        <v>809300841</v>
      </c>
    </row>
    <row r="80" spans="1:6" x14ac:dyDescent="0.2">
      <c r="A80" s="11" t="s">
        <v>80</v>
      </c>
      <c r="B80" s="20">
        <v>595334475</v>
      </c>
      <c r="C80" s="20">
        <v>5200870</v>
      </c>
      <c r="D80" s="20">
        <v>443899</v>
      </c>
      <c r="E80" s="20">
        <v>23061798</v>
      </c>
      <c r="F80" s="21">
        <f t="shared" si="4"/>
        <v>624041042</v>
      </c>
    </row>
    <row r="81" spans="1:6" x14ac:dyDescent="0.2">
      <c r="A81" s="11" t="s">
        <v>81</v>
      </c>
      <c r="B81" s="20">
        <v>854916790</v>
      </c>
      <c r="C81" s="20">
        <v>0</v>
      </c>
      <c r="D81" s="20">
        <v>11066008</v>
      </c>
      <c r="E81" s="20">
        <v>10318025</v>
      </c>
      <c r="F81" s="21">
        <f t="shared" si="4"/>
        <v>876300823</v>
      </c>
    </row>
    <row r="82" spans="1:6" ht="12.75" thickBot="1" x14ac:dyDescent="0.25">
      <c r="A82" s="14" t="s">
        <v>82</v>
      </c>
      <c r="B82" s="22">
        <v>20870608438</v>
      </c>
      <c r="C82" s="22">
        <v>12242090</v>
      </c>
      <c r="D82" s="22">
        <v>214330670</v>
      </c>
      <c r="E82" s="22">
        <v>350293763</v>
      </c>
      <c r="F82" s="23">
        <f t="shared" si="4"/>
        <v>21447474961</v>
      </c>
    </row>
    <row r="83" spans="1:6" ht="12.75" thickBot="1" x14ac:dyDescent="0.25">
      <c r="A83" s="9" t="s">
        <v>83</v>
      </c>
      <c r="B83" s="24"/>
      <c r="C83" s="24"/>
      <c r="D83" s="24"/>
      <c r="E83" s="24"/>
      <c r="F83" s="25"/>
    </row>
    <row r="84" spans="1:6" x14ac:dyDescent="0.2">
      <c r="A84" s="10" t="s">
        <v>84</v>
      </c>
      <c r="B84" s="18">
        <v>143089139254</v>
      </c>
      <c r="C84" s="18">
        <v>598016460</v>
      </c>
      <c r="D84" s="18">
        <v>1367655947</v>
      </c>
      <c r="E84" s="18">
        <v>2782284484</v>
      </c>
      <c r="F84" s="19">
        <f>SUM(B84:E84)</f>
        <v>147837096145</v>
      </c>
    </row>
    <row r="85" spans="1:6" x14ac:dyDescent="0.2">
      <c r="A85" s="11" t="s">
        <v>85</v>
      </c>
      <c r="B85" s="20">
        <v>74979683</v>
      </c>
      <c r="C85" s="20">
        <v>0</v>
      </c>
      <c r="D85" s="20"/>
      <c r="E85" s="20">
        <v>151059</v>
      </c>
      <c r="F85" s="21">
        <f>SUM(B85:E85)</f>
        <v>75130742</v>
      </c>
    </row>
    <row r="86" spans="1:6" x14ac:dyDescent="0.2">
      <c r="A86" s="11" t="s">
        <v>86</v>
      </c>
      <c r="B86" s="20">
        <v>100383191059</v>
      </c>
      <c r="C86" s="20">
        <v>288925250</v>
      </c>
      <c r="D86" s="20">
        <v>1134771178</v>
      </c>
      <c r="E86" s="20">
        <v>1305887018</v>
      </c>
      <c r="F86" s="21">
        <f>SUM(B86:E86)</f>
        <v>103112774505</v>
      </c>
    </row>
    <row r="87" spans="1:6" ht="12.75" thickBot="1" x14ac:dyDescent="0.25">
      <c r="A87" s="14" t="s">
        <v>112</v>
      </c>
      <c r="B87" s="22">
        <v>6761004606</v>
      </c>
      <c r="C87" s="22">
        <v>16323740</v>
      </c>
      <c r="D87" s="22">
        <v>35157628</v>
      </c>
      <c r="E87" s="22">
        <v>67710525</v>
      </c>
      <c r="F87" s="23">
        <f>SUM(B87:E87)</f>
        <v>6880196499</v>
      </c>
    </row>
    <row r="88" spans="1:6" ht="12.75" thickBot="1" x14ac:dyDescent="0.25">
      <c r="A88" s="42" t="s">
        <v>113</v>
      </c>
      <c r="B88" s="43"/>
      <c r="C88" s="43"/>
      <c r="D88" s="43"/>
      <c r="E88" s="43"/>
      <c r="F88" s="44"/>
    </row>
    <row r="89" spans="1:6" ht="12.75" thickBot="1" x14ac:dyDescent="0.25">
      <c r="A89" s="39" t="s">
        <v>114</v>
      </c>
      <c r="B89" s="40">
        <v>92165777238</v>
      </c>
      <c r="C89" s="40">
        <v>345133890</v>
      </c>
      <c r="D89" s="40">
        <v>945712100</v>
      </c>
      <c r="E89" s="40">
        <v>1274008849</v>
      </c>
      <c r="F89" s="41">
        <f>SUM(B89:E89)</f>
        <v>94730632077</v>
      </c>
    </row>
    <row r="90" spans="1:6" ht="12.75" thickBot="1" x14ac:dyDescent="0.25">
      <c r="A90" s="42" t="s">
        <v>87</v>
      </c>
      <c r="B90" s="43"/>
      <c r="C90" s="43"/>
      <c r="D90" s="43"/>
      <c r="E90" s="43"/>
      <c r="F90" s="44"/>
    </row>
    <row r="91" spans="1:6" x14ac:dyDescent="0.2">
      <c r="A91" s="10" t="s">
        <v>88</v>
      </c>
      <c r="B91" s="28">
        <v>94608918</v>
      </c>
      <c r="C91" s="28">
        <v>140340</v>
      </c>
      <c r="D91" s="28"/>
      <c r="E91" s="28">
        <v>876256</v>
      </c>
      <c r="F91" s="29">
        <f>SUM(B91:E91)</f>
        <v>95625514</v>
      </c>
    </row>
    <row r="92" spans="1:6" x14ac:dyDescent="0.2">
      <c r="A92" s="11" t="s">
        <v>89</v>
      </c>
      <c r="B92" s="30">
        <v>378115680</v>
      </c>
      <c r="C92" s="30">
        <v>5346950</v>
      </c>
      <c r="D92" s="30">
        <v>627111</v>
      </c>
      <c r="E92" s="30">
        <v>10210218</v>
      </c>
      <c r="F92" s="31">
        <f>SUM(B92:E92)</f>
        <v>394299959</v>
      </c>
    </row>
    <row r="93" spans="1:6" ht="12.75" thickBot="1" x14ac:dyDescent="0.25">
      <c r="A93" s="14" t="s">
        <v>90</v>
      </c>
      <c r="B93" s="32">
        <v>26095577</v>
      </c>
      <c r="C93" s="32">
        <v>0</v>
      </c>
      <c r="D93" s="32">
        <v>339540</v>
      </c>
      <c r="E93" s="32">
        <v>333000</v>
      </c>
      <c r="F93" s="33">
        <f>SUM(B93:E93)</f>
        <v>26768117</v>
      </c>
    </row>
    <row r="94" spans="1:6" ht="12.75" thickBot="1" x14ac:dyDescent="0.25">
      <c r="A94" s="7" t="s">
        <v>91</v>
      </c>
      <c r="B94" s="16"/>
      <c r="C94" s="16"/>
      <c r="D94" s="16"/>
      <c r="E94" s="16"/>
      <c r="F94" s="17"/>
    </row>
    <row r="95" spans="1:6" x14ac:dyDescent="0.2">
      <c r="A95" s="10" t="s">
        <v>92</v>
      </c>
      <c r="B95" s="28">
        <v>68365570</v>
      </c>
      <c r="C95" s="28">
        <v>526760</v>
      </c>
      <c r="D95" s="28">
        <v>382527</v>
      </c>
      <c r="E95" s="28">
        <v>1467156</v>
      </c>
      <c r="F95" s="29">
        <f t="shared" ref="F95:F110" si="5">SUM(B95:E95)</f>
        <v>70742013</v>
      </c>
    </row>
    <row r="96" spans="1:6" x14ac:dyDescent="0.2">
      <c r="A96" s="11" t="s">
        <v>93</v>
      </c>
      <c r="B96" s="30">
        <v>888539274</v>
      </c>
      <c r="C96" s="30">
        <v>2247000</v>
      </c>
      <c r="D96" s="30">
        <v>7711047</v>
      </c>
      <c r="E96" s="30">
        <v>18318551</v>
      </c>
      <c r="F96" s="31">
        <f t="shared" si="5"/>
        <v>916815872</v>
      </c>
    </row>
    <row r="97" spans="1:6" x14ac:dyDescent="0.2">
      <c r="A97" s="11" t="s">
        <v>94</v>
      </c>
      <c r="B97" s="30">
        <v>15764015848</v>
      </c>
      <c r="C97" s="30">
        <v>204970100</v>
      </c>
      <c r="D97" s="30">
        <v>320929773</v>
      </c>
      <c r="E97" s="30">
        <v>293445255</v>
      </c>
      <c r="F97" s="31">
        <f t="shared" si="5"/>
        <v>16583360976</v>
      </c>
    </row>
    <row r="98" spans="1:6" x14ac:dyDescent="0.2">
      <c r="A98" s="11" t="s">
        <v>95</v>
      </c>
      <c r="B98" s="30">
        <v>394357687</v>
      </c>
      <c r="C98" s="30">
        <v>3745360</v>
      </c>
      <c r="D98" s="30">
        <v>732391</v>
      </c>
      <c r="E98" s="30">
        <v>18049869</v>
      </c>
      <c r="F98" s="31">
        <f t="shared" si="5"/>
        <v>416885307</v>
      </c>
    </row>
    <row r="99" spans="1:6" x14ac:dyDescent="0.2">
      <c r="A99" s="11" t="s">
        <v>96</v>
      </c>
      <c r="B99" s="30">
        <v>47817926</v>
      </c>
      <c r="C99" s="30">
        <v>500850</v>
      </c>
      <c r="D99" s="30"/>
      <c r="E99" s="30">
        <v>523434</v>
      </c>
      <c r="F99" s="31">
        <f t="shared" si="5"/>
        <v>48842210</v>
      </c>
    </row>
    <row r="100" spans="1:6" x14ac:dyDescent="0.2">
      <c r="A100" s="11" t="s">
        <v>97</v>
      </c>
      <c r="B100" s="30">
        <v>1743413893</v>
      </c>
      <c r="C100" s="30">
        <v>0</v>
      </c>
      <c r="D100" s="30">
        <v>45837126</v>
      </c>
      <c r="E100" s="30">
        <v>10309198</v>
      </c>
      <c r="F100" s="31">
        <f t="shared" si="5"/>
        <v>1799560217</v>
      </c>
    </row>
    <row r="101" spans="1:6" x14ac:dyDescent="0.2">
      <c r="A101" s="11" t="s">
        <v>98</v>
      </c>
      <c r="B101" s="30">
        <v>40946583</v>
      </c>
      <c r="C101" s="30">
        <v>0</v>
      </c>
      <c r="D101" s="30"/>
      <c r="E101" s="30">
        <v>540696</v>
      </c>
      <c r="F101" s="31">
        <f t="shared" si="5"/>
        <v>41487279</v>
      </c>
    </row>
    <row r="102" spans="1:6" x14ac:dyDescent="0.2">
      <c r="A102" s="11" t="s">
        <v>99</v>
      </c>
      <c r="B102" s="30">
        <v>235199890</v>
      </c>
      <c r="C102" s="30">
        <v>757390</v>
      </c>
      <c r="D102" s="30">
        <v>582554</v>
      </c>
      <c r="E102" s="30">
        <v>5462195</v>
      </c>
      <c r="F102" s="31">
        <f t="shared" si="5"/>
        <v>242002029</v>
      </c>
    </row>
    <row r="103" spans="1:6" x14ac:dyDescent="0.2">
      <c r="A103" s="11" t="s">
        <v>100</v>
      </c>
      <c r="B103" s="30">
        <v>200457225</v>
      </c>
      <c r="C103" s="30">
        <v>0</v>
      </c>
      <c r="D103" s="30"/>
      <c r="E103" s="30">
        <v>962722</v>
      </c>
      <c r="F103" s="31">
        <f t="shared" si="5"/>
        <v>201419947</v>
      </c>
    </row>
    <row r="104" spans="1:6" x14ac:dyDescent="0.2">
      <c r="A104" s="11" t="s">
        <v>101</v>
      </c>
      <c r="B104" s="30">
        <v>29741013</v>
      </c>
      <c r="C104" s="30">
        <v>1029980</v>
      </c>
      <c r="D104" s="30"/>
      <c r="E104" s="30">
        <v>548309</v>
      </c>
      <c r="F104" s="31">
        <f t="shared" si="5"/>
        <v>31319302</v>
      </c>
    </row>
    <row r="105" spans="1:6" x14ac:dyDescent="0.2">
      <c r="A105" s="11" t="s">
        <v>102</v>
      </c>
      <c r="B105" s="30">
        <v>1320012456</v>
      </c>
      <c r="C105" s="30">
        <v>0</v>
      </c>
      <c r="D105" s="30">
        <v>69843</v>
      </c>
      <c r="E105" s="30">
        <v>9823911</v>
      </c>
      <c r="F105" s="31">
        <f t="shared" si="5"/>
        <v>1329906210</v>
      </c>
    </row>
    <row r="106" spans="1:6" x14ac:dyDescent="0.2">
      <c r="A106" s="11" t="s">
        <v>103</v>
      </c>
      <c r="B106" s="30">
        <v>27485540</v>
      </c>
      <c r="C106" s="30">
        <v>331950</v>
      </c>
      <c r="D106" s="30">
        <v>229</v>
      </c>
      <c r="E106" s="30">
        <v>319557</v>
      </c>
      <c r="F106" s="31">
        <f t="shared" si="5"/>
        <v>28137276</v>
      </c>
    </row>
    <row r="107" spans="1:6" x14ac:dyDescent="0.2">
      <c r="A107" s="11" t="s">
        <v>104</v>
      </c>
      <c r="B107" s="30">
        <v>42870313</v>
      </c>
      <c r="C107" s="30">
        <v>260660</v>
      </c>
      <c r="D107" s="30"/>
      <c r="E107" s="30">
        <v>613028</v>
      </c>
      <c r="F107" s="31">
        <f t="shared" si="5"/>
        <v>43744001</v>
      </c>
    </row>
    <row r="108" spans="1:6" x14ac:dyDescent="0.2">
      <c r="A108" s="11" t="s">
        <v>105</v>
      </c>
      <c r="B108" s="30">
        <v>191398028</v>
      </c>
      <c r="C108" s="30">
        <v>0</v>
      </c>
      <c r="D108" s="30"/>
      <c r="E108" s="30">
        <v>1491178</v>
      </c>
      <c r="F108" s="31">
        <f t="shared" si="5"/>
        <v>192889206</v>
      </c>
    </row>
    <row r="109" spans="1:6" x14ac:dyDescent="0.2">
      <c r="A109" s="11" t="s">
        <v>106</v>
      </c>
      <c r="B109" s="30">
        <v>16349219736</v>
      </c>
      <c r="C109" s="30">
        <v>20645070</v>
      </c>
      <c r="D109" s="30">
        <v>132820628</v>
      </c>
      <c r="E109" s="30">
        <v>191497531</v>
      </c>
      <c r="F109" s="31">
        <f t="shared" si="5"/>
        <v>16694182965</v>
      </c>
    </row>
    <row r="110" spans="1:6" ht="12.75" thickBot="1" x14ac:dyDescent="0.25">
      <c r="A110" s="14" t="s">
        <v>107</v>
      </c>
      <c r="B110" s="32">
        <v>28607025</v>
      </c>
      <c r="C110" s="32">
        <v>9160</v>
      </c>
      <c r="D110" s="32"/>
      <c r="E110" s="32">
        <v>408199</v>
      </c>
      <c r="F110" s="33">
        <f t="shared" si="5"/>
        <v>29024384</v>
      </c>
    </row>
  </sheetData>
  <pageMargins left="0.7" right="0.7" top="0.75" bottom="0.75" header="0.3" footer="0.3"/>
  <pageSetup orientation="landscape" horizontalDpi="4294967294" r:id="rId1"/>
  <headerFooter>
    <oddHeader>&amp;C&amp;"-,Bold"&amp;12CLACKAMAS COUNTY DISTRICT MARKET VALUE BY PROPERTY TYPE 2026-27</oddHeader>
    <oddFooter>&amp;LNOTE: Total Market Value include exempt properties</oddFooter>
  </headerFooter>
  <rowBreaks count="3" manualBreakCount="3">
    <brk id="32" max="16383" man="1"/>
    <brk id="61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46 Market Value</vt:lpstr>
      <vt:lpstr>'46 Market Value'!Print_Titles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2026-10-14T21:48:11Z</cp:lastPrinted>
  <dcterms:created xsi:type="dcterms:W3CDTF">2022-09-29T18:29:44Z</dcterms:created>
  <dcterms:modified xsi:type="dcterms:W3CDTF">2026-10-14T21:48:15Z</dcterms:modified>
</cp:coreProperties>
</file>