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A0BC5AE4-9888-4609-9EE0-32498502E026}" xr6:coauthVersionLast="47" xr6:coauthVersionMax="47" xr10:uidLastSave="{00000000-0000-0000-0000-000000000000}"/>
  <bookViews>
    <workbookView xWindow="-120" yWindow="-120" windowWidth="29040" windowHeight="15720" xr2:uid="{B79780C9-3121-45B7-8AC7-523480978761}"/>
  </bookViews>
  <sheets>
    <sheet name="33 Local Government Lev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8" i="1" l="1"/>
  <c r="D68" i="1"/>
  <c r="E68" i="1"/>
  <c r="B68" i="1"/>
  <c r="E67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48" i="1"/>
  <c r="E47" i="1"/>
  <c r="E40" i="1"/>
  <c r="E41" i="1"/>
  <c r="E42" i="1"/>
  <c r="E43" i="1"/>
  <c r="E44" i="1"/>
  <c r="E45" i="1"/>
  <c r="E39" i="1"/>
  <c r="E32" i="1"/>
  <c r="E33" i="1"/>
  <c r="E34" i="1"/>
  <c r="E35" i="1"/>
  <c r="E36" i="1"/>
  <c r="E37" i="1"/>
  <c r="E25" i="1"/>
  <c r="E26" i="1"/>
  <c r="E27" i="1"/>
  <c r="E28" i="1"/>
  <c r="E29" i="1"/>
  <c r="E30" i="1"/>
  <c r="E31" i="1"/>
  <c r="E24" i="1"/>
  <c r="E11" i="1"/>
  <c r="E4" i="1"/>
  <c r="E5" i="1"/>
  <c r="E6" i="1"/>
  <c r="E7" i="1"/>
  <c r="E8" i="1"/>
  <c r="E9" i="1"/>
  <c r="E10" i="1"/>
  <c r="E12" i="1"/>
  <c r="E13" i="1"/>
  <c r="E14" i="1"/>
  <c r="E15" i="1"/>
  <c r="E16" i="1"/>
  <c r="E17" i="1"/>
  <c r="E18" i="1"/>
  <c r="E19" i="1"/>
  <c r="E20" i="1"/>
  <c r="E21" i="1"/>
  <c r="E22" i="1"/>
  <c r="E3" i="1"/>
</calcChain>
</file>

<file path=xl/sharedStrings.xml><?xml version="1.0" encoding="utf-8"?>
<sst xmlns="http://schemas.openxmlformats.org/spreadsheetml/2006/main" count="72" uniqueCount="72">
  <si>
    <t>DISTRICTS</t>
  </si>
  <si>
    <t>AMOUNT AVAILABLE</t>
  </si>
  <si>
    <t xml:space="preserve">LOSS DUE TO M-5 COMPRESSION </t>
  </si>
  <si>
    <t>ADDITIONAL TAXES &amp; PENALTIES</t>
  </si>
  <si>
    <t>AMT TO COLLECT</t>
  </si>
  <si>
    <t>CITIES:</t>
  </si>
  <si>
    <t>City of Barlow</t>
  </si>
  <si>
    <t>City of Canby</t>
  </si>
  <si>
    <t>City of Canby Local Option</t>
  </si>
  <si>
    <t>City of Estacada</t>
  </si>
  <si>
    <t>City of Gladstone</t>
  </si>
  <si>
    <t>City of Gladstone Local Opt</t>
  </si>
  <si>
    <t>City of Happy Valley</t>
  </si>
  <si>
    <t>City of Happy Valley Local Opt</t>
  </si>
  <si>
    <t>City of Lake Oswego I/LO Sch</t>
  </si>
  <si>
    <t>City of Lake Oswego O/LO Sch</t>
  </si>
  <si>
    <t>City of Lake Oswego Bonds</t>
  </si>
  <si>
    <t>City of Milwaukie</t>
  </si>
  <si>
    <t>City of Molalla</t>
  </si>
  <si>
    <t>City of Oregon City</t>
  </si>
  <si>
    <t>City of Portland</t>
  </si>
  <si>
    <t>City of Portland Loc Opt</t>
  </si>
  <si>
    <t>City of Sandy</t>
  </si>
  <si>
    <t>City of Tualatin</t>
  </si>
  <si>
    <t>City of West Linn</t>
  </si>
  <si>
    <t>City of Wilsonville</t>
  </si>
  <si>
    <t>FIRE:</t>
  </si>
  <si>
    <t>Aurora Fire 63</t>
  </si>
  <si>
    <t>Aurora Fire 63 Local Option</t>
  </si>
  <si>
    <t>Canby Fire 62</t>
  </si>
  <si>
    <t>Canby Fire 62 Local Option</t>
  </si>
  <si>
    <t>Clackamas Fire  1</t>
  </si>
  <si>
    <t>Clackamas Fire  1 Local Option</t>
  </si>
  <si>
    <t>Colton Fire 70</t>
  </si>
  <si>
    <t>Estacada Fire 69</t>
  </si>
  <si>
    <t>Hoodland Fire 74</t>
  </si>
  <si>
    <t>Hoodland Fire 74 Loc Opt</t>
  </si>
  <si>
    <t>Lake Grove Fire 57</t>
  </si>
  <si>
    <t>Lake Grove Fire 57 Local Option</t>
  </si>
  <si>
    <t>Molalla Fire 73</t>
  </si>
  <si>
    <t xml:space="preserve">Molalla Fire 73 Local Option </t>
  </si>
  <si>
    <t>FIRE (cont)</t>
  </si>
  <si>
    <t>Monitor Fire 58</t>
  </si>
  <si>
    <t>Monitor Fire 58 Local Option</t>
  </si>
  <si>
    <t>Riverdale Fire 60</t>
  </si>
  <si>
    <t>Riverdale Fire 60 Local Option</t>
  </si>
  <si>
    <t>Silverton Fire 2</t>
  </si>
  <si>
    <t>Tualatin Fire 64</t>
  </si>
  <si>
    <t>Tualatin Fire 64 Local Option</t>
  </si>
  <si>
    <t>MISCELLANEOUS:</t>
  </si>
  <si>
    <t>Estacada Cemetery</t>
  </si>
  <si>
    <t>County of Clackamas</t>
  </si>
  <si>
    <t>County Enhanced Law</t>
  </si>
  <si>
    <t>County Extension &amp; 4-H</t>
  </si>
  <si>
    <t>County Library</t>
  </si>
  <si>
    <t>County Emergency Radio System Bond</t>
  </si>
  <si>
    <t>County Public Safety Loc Opt</t>
  </si>
  <si>
    <t>Lake Grove Park</t>
  </si>
  <si>
    <t>Molalla Aquatic District</t>
  </si>
  <si>
    <t>North Clackamas Park</t>
  </si>
  <si>
    <t>Tigard/Tualatin Aquatic District</t>
  </si>
  <si>
    <t>Port of Portland</t>
  </si>
  <si>
    <t>Government Camp Road District</t>
  </si>
  <si>
    <t>Government Camp Sanitary</t>
  </si>
  <si>
    <t>Metro Service 2</t>
  </si>
  <si>
    <t>Metro Service 2 Loc Opt</t>
  </si>
  <si>
    <t>Soil &amp; Water Conservation</t>
  </si>
  <si>
    <t>Vector Control</t>
  </si>
  <si>
    <t>Vector Control Local Option</t>
  </si>
  <si>
    <t>WATER:</t>
  </si>
  <si>
    <t>Mulino Water Supply 23</t>
  </si>
  <si>
    <t>TOTAL LOCAL GOVT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</si>
</sst>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3" fontId="3" fillId="0" borderId="0" xfId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43" fontId="3" fillId="0" borderId="5" xfId="1" applyFont="1" applyFill="1" applyBorder="1" applyAlignment="1">
      <alignment vertical="center"/>
    </xf>
    <xf numFmtId="43" fontId="3" fillId="0" borderId="0" xfId="1" applyFont="1" applyFill="1" applyBorder="1" applyAlignment="1" applyProtection="1">
      <alignment vertical="center"/>
    </xf>
    <xf numFmtId="43" fontId="4" fillId="0" borderId="0" xfId="1" applyFont="1" applyFill="1" applyBorder="1" applyAlignment="1">
      <alignment vertical="center"/>
    </xf>
    <xf numFmtId="37" fontId="3" fillId="0" borderId="4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  <xf numFmtId="43" fontId="3" fillId="0" borderId="7" xfId="1" applyFont="1" applyFill="1" applyBorder="1" applyAlignment="1" applyProtection="1">
      <alignment vertical="center"/>
    </xf>
    <xf numFmtId="43" fontId="3" fillId="0" borderId="7" xfId="1" applyFont="1" applyFill="1" applyBorder="1" applyAlignment="1">
      <alignment vertical="center"/>
    </xf>
    <xf numFmtId="43" fontId="3" fillId="0" borderId="8" xfId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43" fontId="2" fillId="0" borderId="10" xfId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3" fontId="3" fillId="2" borderId="12" xfId="1" applyFont="1" applyFill="1" applyBorder="1" applyAlignment="1" applyProtection="1">
      <alignment vertical="center"/>
    </xf>
    <xf numFmtId="43" fontId="3" fillId="2" borderId="12" xfId="1" applyFont="1" applyFill="1" applyBorder="1" applyAlignment="1">
      <alignment vertical="center"/>
    </xf>
    <xf numFmtId="43" fontId="3" fillId="2" borderId="13" xfId="1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</cellXfs>
  <cellStyles count="3">
    <cellStyle name="Comma" xfId="1" builtinId="3"/>
    <cellStyle name="Comma 6" xfId="2" xr:uid="{50DAEEEE-7DD2-481F-A999-5C3C3C46949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AB934-90C4-4C77-95F9-BA80D2F3BD9E}">
  <dimension ref="A1:F70"/>
  <sheetViews>
    <sheetView tabSelected="1" workbookViewId="0">
      <selection activeCell="E73" sqref="E73"/>
    </sheetView>
  </sheetViews>
  <sheetFormatPr defaultColWidth="11" defaultRowHeight="15" x14ac:dyDescent="0.25"/>
  <cols>
    <col min="1" max="1" width="53.140625" style="4" bestFit="1" customWidth="1"/>
    <col min="2" max="2" width="23.85546875" style="5" customWidth="1"/>
    <col min="3" max="3" width="27.85546875" style="5" customWidth="1"/>
    <col min="4" max="4" width="24.28515625" style="5" customWidth="1"/>
    <col min="5" max="5" width="27.85546875" style="5" customWidth="1"/>
    <col min="6" max="6" width="19.5703125" style="4" customWidth="1"/>
    <col min="7" max="16384" width="11" style="4"/>
  </cols>
  <sheetData>
    <row r="1" spans="1:5" ht="51.6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 ht="16.5" customHeight="1" thickBot="1" x14ac:dyDescent="0.3">
      <c r="A2" s="18" t="s">
        <v>5</v>
      </c>
      <c r="B2" s="20"/>
      <c r="C2" s="20"/>
      <c r="D2" s="20"/>
      <c r="E2" s="21"/>
    </row>
    <row r="3" spans="1:5" ht="15.75" customHeight="1" x14ac:dyDescent="0.25">
      <c r="A3" s="6" t="s">
        <v>6</v>
      </c>
      <c r="B3" s="5">
        <v>9007.8700000000008</v>
      </c>
      <c r="D3" s="5">
        <v>106.09</v>
      </c>
      <c r="E3" s="7">
        <f>B3+C3+D3</f>
        <v>9113.9600000000009</v>
      </c>
    </row>
    <row r="4" spans="1:5" ht="15.75" customHeight="1" x14ac:dyDescent="0.25">
      <c r="A4" s="6" t="s">
        <v>7</v>
      </c>
      <c r="B4" s="8">
        <v>9132880.9299999997</v>
      </c>
      <c r="C4" s="5">
        <v>-0.02</v>
      </c>
      <c r="D4" s="5">
        <v>12661.05</v>
      </c>
      <c r="E4" s="7">
        <f t="shared" ref="E4:E22" si="0">B4+C4+D4</f>
        <v>9145541.9600000009</v>
      </c>
    </row>
    <row r="5" spans="1:5" ht="15.75" customHeight="1" x14ac:dyDescent="0.25">
      <c r="A5" s="6" t="s">
        <v>8</v>
      </c>
      <c r="B5" s="8">
        <v>1282781.53</v>
      </c>
      <c r="C5" s="5">
        <v>-12.58</v>
      </c>
      <c r="E5" s="7">
        <f t="shared" si="0"/>
        <v>1282768.95</v>
      </c>
    </row>
    <row r="6" spans="1:5" ht="15.75" customHeight="1" x14ac:dyDescent="0.25">
      <c r="A6" s="6" t="s">
        <v>9</v>
      </c>
      <c r="B6" s="8">
        <v>2088278.8</v>
      </c>
      <c r="D6" s="5">
        <v>9686.99</v>
      </c>
      <c r="E6" s="7">
        <f t="shared" si="0"/>
        <v>2097965.79</v>
      </c>
    </row>
    <row r="7" spans="1:5" ht="15.75" customHeight="1" x14ac:dyDescent="0.25">
      <c r="A7" s="6" t="s">
        <v>10</v>
      </c>
      <c r="B7" s="8">
        <v>3579529.34</v>
      </c>
      <c r="C7" s="5">
        <v>-0.47</v>
      </c>
      <c r="D7" s="5">
        <v>12373.4</v>
      </c>
      <c r="E7" s="7">
        <f t="shared" si="0"/>
        <v>3591902.2699999996</v>
      </c>
    </row>
    <row r="8" spans="1:5" ht="15.75" customHeight="1" x14ac:dyDescent="0.25">
      <c r="A8" s="6" t="s">
        <v>11</v>
      </c>
      <c r="B8" s="8">
        <v>859036.51</v>
      </c>
      <c r="C8" s="5">
        <v>-4151.28</v>
      </c>
      <c r="E8" s="7">
        <f t="shared" si="0"/>
        <v>854885.23</v>
      </c>
    </row>
    <row r="9" spans="1:5" ht="15.75" customHeight="1" x14ac:dyDescent="0.25">
      <c r="A9" s="6" t="s">
        <v>12</v>
      </c>
      <c r="B9" s="8">
        <v>2856704.47</v>
      </c>
      <c r="C9" s="5">
        <v>-47.55</v>
      </c>
      <c r="D9" s="5">
        <v>13159.11</v>
      </c>
      <c r="E9" s="7">
        <f t="shared" si="0"/>
        <v>2869816.0300000003</v>
      </c>
    </row>
    <row r="10" spans="1:5" ht="15.75" customHeight="1" x14ac:dyDescent="0.25">
      <c r="A10" s="6" t="s">
        <v>13</v>
      </c>
      <c r="B10" s="8">
        <v>9435528.2699999996</v>
      </c>
      <c r="C10" s="5">
        <v>-1295</v>
      </c>
      <c r="E10" s="7">
        <f t="shared" si="0"/>
        <v>9434233.2699999996</v>
      </c>
    </row>
    <row r="11" spans="1:5" ht="15.75" customHeight="1" x14ac:dyDescent="0.25">
      <c r="A11" s="6" t="s">
        <v>14</v>
      </c>
      <c r="B11" s="8">
        <v>47279601.990000002</v>
      </c>
      <c r="D11" s="5">
        <v>1372.4</v>
      </c>
      <c r="E11" s="7">
        <f t="shared" si="0"/>
        <v>47280974.390000001</v>
      </c>
    </row>
    <row r="12" spans="1:5" ht="15.75" customHeight="1" x14ac:dyDescent="0.25">
      <c r="A12" s="6" t="s">
        <v>15</v>
      </c>
      <c r="B12" s="8">
        <v>50062.7</v>
      </c>
      <c r="E12" s="7">
        <f t="shared" si="0"/>
        <v>50062.7</v>
      </c>
    </row>
    <row r="13" spans="1:5" ht="15.75" customHeight="1" x14ac:dyDescent="0.25">
      <c r="A13" s="6" t="s">
        <v>16</v>
      </c>
      <c r="B13" s="8">
        <v>2731069.21</v>
      </c>
      <c r="E13" s="7">
        <f t="shared" si="0"/>
        <v>2731069.21</v>
      </c>
    </row>
    <row r="14" spans="1:5" ht="15.75" customHeight="1" x14ac:dyDescent="0.25">
      <c r="A14" s="6" t="s">
        <v>17</v>
      </c>
      <c r="B14" s="8">
        <v>12345454.5</v>
      </c>
      <c r="C14" s="5">
        <v>-65167.519999999997</v>
      </c>
      <c r="D14" s="5">
        <v>6785.49</v>
      </c>
      <c r="E14" s="7">
        <f t="shared" si="0"/>
        <v>12287072.470000001</v>
      </c>
    </row>
    <row r="15" spans="1:5" ht="15.75" customHeight="1" x14ac:dyDescent="0.25">
      <c r="A15" s="6" t="s">
        <v>18</v>
      </c>
      <c r="B15" s="8">
        <v>5361657.32</v>
      </c>
      <c r="C15" s="5">
        <v>-4.24</v>
      </c>
      <c r="D15" s="5">
        <v>232.16</v>
      </c>
      <c r="E15" s="7">
        <f t="shared" si="0"/>
        <v>5361885.24</v>
      </c>
    </row>
    <row r="16" spans="1:5" ht="15.75" customHeight="1" x14ac:dyDescent="0.25">
      <c r="A16" s="6" t="s">
        <v>19</v>
      </c>
      <c r="B16" s="8">
        <v>20099316.57</v>
      </c>
      <c r="C16" s="5">
        <v>-8068.02</v>
      </c>
      <c r="D16" s="5">
        <v>121.96</v>
      </c>
      <c r="E16" s="7">
        <f t="shared" si="0"/>
        <v>20091370.510000002</v>
      </c>
    </row>
    <row r="17" spans="1:6" ht="15.75" customHeight="1" x14ac:dyDescent="0.25">
      <c r="A17" s="6" t="s">
        <v>20</v>
      </c>
      <c r="B17" s="8">
        <v>1254502.93</v>
      </c>
      <c r="C17" s="5">
        <v>-16889.72</v>
      </c>
      <c r="E17" s="7">
        <f t="shared" si="0"/>
        <v>1237613.21</v>
      </c>
    </row>
    <row r="18" spans="1:6" ht="15.75" customHeight="1" x14ac:dyDescent="0.25">
      <c r="A18" s="6" t="s">
        <v>21</v>
      </c>
      <c r="B18" s="8">
        <v>281776.23</v>
      </c>
      <c r="C18" s="5">
        <v>-46806.99</v>
      </c>
      <c r="E18" s="7">
        <f t="shared" si="0"/>
        <v>234969.24</v>
      </c>
    </row>
    <row r="19" spans="1:6" ht="15.75" customHeight="1" x14ac:dyDescent="0.25">
      <c r="A19" s="6" t="s">
        <v>22</v>
      </c>
      <c r="B19" s="8">
        <v>5449098.6100000003</v>
      </c>
      <c r="C19" s="5">
        <v>-4017.7</v>
      </c>
      <c r="D19" s="5">
        <v>1743.32</v>
      </c>
      <c r="E19" s="7">
        <f t="shared" si="0"/>
        <v>5446824.2300000004</v>
      </c>
    </row>
    <row r="20" spans="1:6" ht="15.75" customHeight="1" x14ac:dyDescent="0.25">
      <c r="A20" s="6" t="s">
        <v>23</v>
      </c>
      <c r="B20" s="8">
        <v>1902377.53</v>
      </c>
      <c r="D20" s="5">
        <v>6476.27</v>
      </c>
      <c r="E20" s="7">
        <f t="shared" si="0"/>
        <v>1908853.8</v>
      </c>
    </row>
    <row r="21" spans="1:6" ht="15.75" customHeight="1" x14ac:dyDescent="0.25">
      <c r="A21" s="6" t="s">
        <v>24</v>
      </c>
      <c r="B21" s="8">
        <v>12333204.76</v>
      </c>
      <c r="D21" s="5">
        <v>1525.73</v>
      </c>
      <c r="E21" s="7">
        <f t="shared" si="0"/>
        <v>12334730.49</v>
      </c>
    </row>
    <row r="22" spans="1:6" ht="15.75" customHeight="1" thickBot="1" x14ac:dyDescent="0.3">
      <c r="A22" s="6" t="s">
        <v>25</v>
      </c>
      <c r="B22" s="8">
        <v>11980230.24</v>
      </c>
      <c r="D22" s="5">
        <v>1697.8</v>
      </c>
      <c r="E22" s="7">
        <f t="shared" si="0"/>
        <v>11981928.040000001</v>
      </c>
      <c r="F22" s="9"/>
    </row>
    <row r="23" spans="1:6" ht="16.5" customHeight="1" thickBot="1" x14ac:dyDescent="0.3">
      <c r="A23" s="18" t="s">
        <v>26</v>
      </c>
      <c r="B23" s="19"/>
      <c r="C23" s="20"/>
      <c r="D23" s="20"/>
      <c r="E23" s="21"/>
    </row>
    <row r="24" spans="1:6" ht="15.75" customHeight="1" x14ac:dyDescent="0.25">
      <c r="A24" s="10" t="s">
        <v>27</v>
      </c>
      <c r="B24" s="8">
        <v>322295.08</v>
      </c>
      <c r="C24" s="4"/>
      <c r="D24" s="5">
        <v>15012.22</v>
      </c>
      <c r="E24" s="7">
        <f>B24+C24+D24</f>
        <v>337307.3</v>
      </c>
    </row>
    <row r="25" spans="1:6" ht="15.75" customHeight="1" x14ac:dyDescent="0.25">
      <c r="A25" s="10" t="s">
        <v>28</v>
      </c>
      <c r="B25" s="8">
        <v>576413.1</v>
      </c>
      <c r="E25" s="7">
        <f t="shared" ref="E25:E37" si="1">B25+C25+D25</f>
        <v>576413.1</v>
      </c>
    </row>
    <row r="26" spans="1:6" ht="15.75" customHeight="1" x14ac:dyDescent="0.25">
      <c r="A26" s="6" t="s">
        <v>29</v>
      </c>
      <c r="B26" s="8">
        <v>6126493.8600000003</v>
      </c>
      <c r="D26" s="5">
        <v>79069.179999999993</v>
      </c>
      <c r="E26" s="7">
        <f t="shared" si="1"/>
        <v>6205563.04</v>
      </c>
    </row>
    <row r="27" spans="1:6" ht="15.75" customHeight="1" x14ac:dyDescent="0.25">
      <c r="A27" s="6" t="s">
        <v>30</v>
      </c>
      <c r="B27" s="8">
        <v>3365037.67</v>
      </c>
      <c r="C27" s="5">
        <v>-24.4</v>
      </c>
      <c r="E27" s="7">
        <f t="shared" si="1"/>
        <v>3365013.27</v>
      </c>
    </row>
    <row r="28" spans="1:6" ht="15.75" customHeight="1" x14ac:dyDescent="0.25">
      <c r="A28" s="6" t="s">
        <v>31</v>
      </c>
      <c r="B28" s="8">
        <v>84862516.150000006</v>
      </c>
      <c r="C28" s="5">
        <v>-43997.1</v>
      </c>
      <c r="D28" s="5">
        <v>78653.87</v>
      </c>
      <c r="E28" s="7">
        <f t="shared" si="1"/>
        <v>84897172.920000017</v>
      </c>
    </row>
    <row r="29" spans="1:6" ht="15.75" customHeight="1" x14ac:dyDescent="0.25">
      <c r="A29" s="6" t="s">
        <v>32</v>
      </c>
      <c r="B29" s="8">
        <v>16576752.800000001</v>
      </c>
      <c r="C29" s="5">
        <v>-353740.22</v>
      </c>
      <c r="E29" s="7">
        <f t="shared" si="1"/>
        <v>16223012.58</v>
      </c>
    </row>
    <row r="30" spans="1:6" ht="15.75" customHeight="1" x14ac:dyDescent="0.25">
      <c r="A30" s="6" t="s">
        <v>33</v>
      </c>
      <c r="B30" s="8">
        <v>578005.65</v>
      </c>
      <c r="D30" s="5">
        <v>383.58</v>
      </c>
      <c r="E30" s="7">
        <f t="shared" si="1"/>
        <v>578389.23</v>
      </c>
    </row>
    <row r="31" spans="1:6" ht="15.75" customHeight="1" x14ac:dyDescent="0.25">
      <c r="A31" s="6" t="s">
        <v>34</v>
      </c>
      <c r="B31" s="8">
        <v>5023176.0199999996</v>
      </c>
      <c r="C31" s="5">
        <v>-0.44</v>
      </c>
      <c r="D31" s="5">
        <v>13340.59</v>
      </c>
      <c r="E31" s="7">
        <f t="shared" si="1"/>
        <v>5036516.169999999</v>
      </c>
    </row>
    <row r="32" spans="1:6" ht="15.75" customHeight="1" x14ac:dyDescent="0.25">
      <c r="A32" s="6" t="s">
        <v>35</v>
      </c>
      <c r="B32" s="8">
        <v>4785790.1399999997</v>
      </c>
      <c r="D32" s="5">
        <v>6859.58</v>
      </c>
      <c r="E32" s="7">
        <f t="shared" si="1"/>
        <v>4792649.72</v>
      </c>
    </row>
    <row r="33" spans="1:5" ht="15.75" customHeight="1" x14ac:dyDescent="0.25">
      <c r="A33" s="6" t="s">
        <v>36</v>
      </c>
      <c r="B33" s="8">
        <v>350453.29</v>
      </c>
      <c r="E33" s="7">
        <f t="shared" si="1"/>
        <v>350453.29</v>
      </c>
    </row>
    <row r="34" spans="1:5" ht="15.75" customHeight="1" x14ac:dyDescent="0.25">
      <c r="A34" s="6" t="s">
        <v>37</v>
      </c>
      <c r="B34" s="8">
        <v>1181110.8</v>
      </c>
      <c r="E34" s="7">
        <f t="shared" si="1"/>
        <v>1181110.8</v>
      </c>
    </row>
    <row r="35" spans="1:5" ht="15.75" customHeight="1" x14ac:dyDescent="0.25">
      <c r="A35" s="6" t="s">
        <v>38</v>
      </c>
      <c r="B35" s="8">
        <v>92796.26</v>
      </c>
      <c r="E35" s="7">
        <f t="shared" si="1"/>
        <v>92796.26</v>
      </c>
    </row>
    <row r="36" spans="1:5" ht="15" customHeight="1" x14ac:dyDescent="0.25">
      <c r="A36" s="6" t="s">
        <v>39</v>
      </c>
      <c r="B36" s="8">
        <v>2282994.14</v>
      </c>
      <c r="C36" s="5">
        <v>-0.56999999999999995</v>
      </c>
      <c r="D36" s="5">
        <v>2234.77</v>
      </c>
      <c r="E36" s="7">
        <f t="shared" si="1"/>
        <v>2285228.3400000003</v>
      </c>
    </row>
    <row r="37" spans="1:5" ht="15.75" customHeight="1" thickBot="1" x14ac:dyDescent="0.3">
      <c r="A37" s="6" t="s">
        <v>40</v>
      </c>
      <c r="B37" s="8">
        <v>1701171.47</v>
      </c>
      <c r="C37" s="5">
        <v>-64493.279999999999</v>
      </c>
      <c r="E37" s="7">
        <f t="shared" si="1"/>
        <v>1636678.19</v>
      </c>
    </row>
    <row r="38" spans="1:5" ht="16.5" customHeight="1" thickBot="1" x14ac:dyDescent="0.3">
      <c r="A38" s="18" t="s">
        <v>41</v>
      </c>
      <c r="B38" s="19"/>
      <c r="C38" s="22"/>
      <c r="D38" s="20"/>
      <c r="E38" s="21"/>
    </row>
    <row r="39" spans="1:5" ht="15.75" customHeight="1" x14ac:dyDescent="0.25">
      <c r="A39" s="6" t="s">
        <v>42</v>
      </c>
      <c r="B39" s="8">
        <v>184318.35</v>
      </c>
      <c r="D39" s="5">
        <v>14723.23</v>
      </c>
      <c r="E39" s="7">
        <f>B39+C39+D39</f>
        <v>199041.58000000002</v>
      </c>
    </row>
    <row r="40" spans="1:5" ht="15.75" customHeight="1" x14ac:dyDescent="0.25">
      <c r="A40" s="6" t="s">
        <v>43</v>
      </c>
      <c r="B40" s="8">
        <v>172550.41</v>
      </c>
      <c r="E40" s="7">
        <f t="shared" ref="E40:E45" si="2">B40+C40+D40</f>
        <v>172550.41</v>
      </c>
    </row>
    <row r="41" spans="1:5" ht="15.75" customHeight="1" x14ac:dyDescent="0.25">
      <c r="A41" s="6" t="s">
        <v>44</v>
      </c>
      <c r="B41" s="8">
        <v>207603.62</v>
      </c>
      <c r="E41" s="7">
        <f t="shared" si="2"/>
        <v>207603.62</v>
      </c>
    </row>
    <row r="42" spans="1:5" ht="15.75" customHeight="1" x14ac:dyDescent="0.25">
      <c r="A42" s="6" t="s">
        <v>45</v>
      </c>
      <c r="B42" s="8">
        <v>33590.1</v>
      </c>
      <c r="E42" s="7">
        <f t="shared" si="2"/>
        <v>33590.1</v>
      </c>
    </row>
    <row r="43" spans="1:5" ht="15.75" customHeight="1" x14ac:dyDescent="0.25">
      <c r="A43" s="6" t="s">
        <v>46</v>
      </c>
      <c r="B43" s="8">
        <v>110978.7</v>
      </c>
      <c r="D43" s="5">
        <v>492.11</v>
      </c>
      <c r="E43" s="7">
        <f t="shared" si="2"/>
        <v>111470.81</v>
      </c>
    </row>
    <row r="44" spans="1:5" ht="15.75" customHeight="1" x14ac:dyDescent="0.25">
      <c r="A44" s="6" t="s">
        <v>47</v>
      </c>
      <c r="B44" s="8">
        <v>21691222.760000002</v>
      </c>
      <c r="D44" s="5">
        <v>21935.32</v>
      </c>
      <c r="E44" s="7">
        <f t="shared" si="2"/>
        <v>21713158.080000002</v>
      </c>
    </row>
    <row r="45" spans="1:5" ht="15.75" customHeight="1" thickBot="1" x14ac:dyDescent="0.3">
      <c r="A45" s="12" t="s">
        <v>48</v>
      </c>
      <c r="B45" s="13">
        <v>9304790.4100000001</v>
      </c>
      <c r="C45" s="14"/>
      <c r="D45" s="14"/>
      <c r="E45" s="7">
        <f t="shared" si="2"/>
        <v>9304790.4100000001</v>
      </c>
    </row>
    <row r="46" spans="1:5" ht="16.5" customHeight="1" thickBot="1" x14ac:dyDescent="0.3">
      <c r="A46" s="18" t="s">
        <v>49</v>
      </c>
      <c r="B46" s="19"/>
      <c r="C46" s="20"/>
      <c r="D46" s="20"/>
      <c r="E46" s="21"/>
    </row>
    <row r="47" spans="1:5" ht="15.75" customHeight="1" x14ac:dyDescent="0.25">
      <c r="A47" s="6" t="s">
        <v>50</v>
      </c>
      <c r="B47" s="8">
        <v>141999.84</v>
      </c>
      <c r="C47" s="5">
        <v>-0.01</v>
      </c>
      <c r="D47" s="5">
        <v>304.8</v>
      </c>
      <c r="E47" s="7">
        <f>B47+C47+D47</f>
        <v>142304.62999999998</v>
      </c>
    </row>
    <row r="48" spans="1:5" ht="15.75" customHeight="1" x14ac:dyDescent="0.25">
      <c r="A48" s="6" t="s">
        <v>51</v>
      </c>
      <c r="B48" s="5">
        <v>183724714.88</v>
      </c>
      <c r="C48" s="5">
        <v>-50336.04</v>
      </c>
      <c r="D48" s="5">
        <v>970697.67</v>
      </c>
      <c r="E48" s="7">
        <f>B48+C48+D48</f>
        <v>184645076.50999999</v>
      </c>
    </row>
    <row r="49" spans="1:6" ht="15.75" customHeight="1" x14ac:dyDescent="0.25">
      <c r="A49" s="6" t="s">
        <v>52</v>
      </c>
      <c r="B49" s="8">
        <v>9463914.6400000006</v>
      </c>
      <c r="C49" s="5">
        <v>-11.56</v>
      </c>
      <c r="D49" s="5">
        <v>1725.77</v>
      </c>
      <c r="E49" s="7">
        <f t="shared" ref="E49:E65" si="3">B49+C49+D49</f>
        <v>9465628.8499999996</v>
      </c>
    </row>
    <row r="50" spans="1:6" ht="15.75" customHeight="1" x14ac:dyDescent="0.25">
      <c r="A50" s="6" t="s">
        <v>53</v>
      </c>
      <c r="B50" s="8">
        <v>3452396.03</v>
      </c>
      <c r="C50" s="5">
        <v>-1042.06</v>
      </c>
      <c r="D50" s="5">
        <v>4818.26</v>
      </c>
      <c r="E50" s="7">
        <f t="shared" si="3"/>
        <v>3456172.2299999995</v>
      </c>
    </row>
    <row r="51" spans="1:6" ht="15.75" customHeight="1" x14ac:dyDescent="0.25">
      <c r="A51" s="6" t="s">
        <v>54</v>
      </c>
      <c r="B51" s="8">
        <v>27395408.780000001</v>
      </c>
      <c r="C51" s="5">
        <v>-8263.19</v>
      </c>
      <c r="D51" s="5">
        <v>38295.730000000003</v>
      </c>
      <c r="E51" s="7">
        <f t="shared" si="3"/>
        <v>27425441.32</v>
      </c>
    </row>
    <row r="52" spans="1:6" ht="15.75" customHeight="1" x14ac:dyDescent="0.25">
      <c r="A52" s="6" t="s">
        <v>55</v>
      </c>
      <c r="B52" s="8">
        <v>5950966.4000000004</v>
      </c>
      <c r="D52" s="5">
        <v>8094.76</v>
      </c>
      <c r="E52" s="7">
        <f t="shared" si="3"/>
        <v>5959061.1600000001</v>
      </c>
    </row>
    <row r="53" spans="1:6" ht="15.75" customHeight="1" x14ac:dyDescent="0.25">
      <c r="A53" s="6" t="s">
        <v>56</v>
      </c>
      <c r="B53" s="8">
        <v>26290991.079999998</v>
      </c>
      <c r="C53" s="5">
        <v>-321890.26</v>
      </c>
      <c r="D53" s="5">
        <v>35462.720000000001</v>
      </c>
      <c r="E53" s="7">
        <f t="shared" si="3"/>
        <v>26004563.539999995</v>
      </c>
    </row>
    <row r="54" spans="1:6" ht="15.75" customHeight="1" x14ac:dyDescent="0.25">
      <c r="A54" s="6" t="s">
        <v>57</v>
      </c>
      <c r="B54" s="8">
        <v>295123.96000000002</v>
      </c>
      <c r="C54" s="5">
        <v>-0.08</v>
      </c>
      <c r="D54" s="5">
        <v>10.98</v>
      </c>
      <c r="E54" s="7">
        <f t="shared" si="3"/>
        <v>295134.86</v>
      </c>
    </row>
    <row r="55" spans="1:6" ht="15.75" customHeight="1" x14ac:dyDescent="0.25">
      <c r="A55" s="6" t="s">
        <v>58</v>
      </c>
      <c r="B55" s="8">
        <v>750228.14</v>
      </c>
      <c r="C55" s="5">
        <v>-0.21</v>
      </c>
      <c r="D55" s="5">
        <v>545.11</v>
      </c>
      <c r="E55" s="7">
        <f t="shared" si="3"/>
        <v>750773.04</v>
      </c>
    </row>
    <row r="56" spans="1:6" ht="15.75" customHeight="1" x14ac:dyDescent="0.25">
      <c r="A56" s="6" t="s">
        <v>59</v>
      </c>
      <c r="B56" s="8">
        <v>8053243.6100000003</v>
      </c>
      <c r="C56" s="5">
        <v>-8271.5499999999993</v>
      </c>
      <c r="D56" s="5">
        <v>2115.2399999999998</v>
      </c>
      <c r="E56" s="7">
        <f t="shared" si="3"/>
        <v>8047087.3000000007</v>
      </c>
    </row>
    <row r="57" spans="1:6" ht="15.75" customHeight="1" x14ac:dyDescent="0.25">
      <c r="A57" s="6" t="s">
        <v>60</v>
      </c>
      <c r="B57" s="8">
        <v>39194.75</v>
      </c>
      <c r="D57" s="5">
        <v>102.21</v>
      </c>
      <c r="E57" s="7">
        <f t="shared" si="3"/>
        <v>39296.959999999999</v>
      </c>
      <c r="F57" s="5"/>
    </row>
    <row r="58" spans="1:6" ht="15.75" customHeight="1" x14ac:dyDescent="0.25">
      <c r="A58" s="6" t="s">
        <v>61</v>
      </c>
      <c r="B58" s="8">
        <v>4837807.8099999996</v>
      </c>
      <c r="C58" s="5">
        <v>-1459.68</v>
      </c>
      <c r="D58" s="5">
        <v>6755.21</v>
      </c>
      <c r="E58" s="7">
        <f t="shared" si="3"/>
        <v>4843103.34</v>
      </c>
      <c r="F58" s="5"/>
    </row>
    <row r="59" spans="1:6" ht="15.75" customHeight="1" x14ac:dyDescent="0.25">
      <c r="A59" s="6" t="s">
        <v>62</v>
      </c>
      <c r="B59" s="8">
        <v>111979.96</v>
      </c>
      <c r="E59" s="7">
        <f t="shared" si="3"/>
        <v>111979.96</v>
      </c>
      <c r="F59" s="5"/>
    </row>
    <row r="60" spans="1:6" ht="15.75" customHeight="1" x14ac:dyDescent="0.25">
      <c r="A60" s="6" t="s">
        <v>63</v>
      </c>
      <c r="B60" s="8">
        <v>81279.899999999994</v>
      </c>
      <c r="E60" s="7">
        <f t="shared" si="3"/>
        <v>81279.899999999994</v>
      </c>
      <c r="F60" s="5"/>
    </row>
    <row r="61" spans="1:6" ht="15.75" customHeight="1" x14ac:dyDescent="0.25">
      <c r="A61" s="6" t="s">
        <v>64</v>
      </c>
      <c r="B61" s="8">
        <v>23936206.719999999</v>
      </c>
      <c r="C61" s="5">
        <v>-1909.75</v>
      </c>
      <c r="D61" s="5">
        <v>12316.54</v>
      </c>
      <c r="E61" s="7">
        <f t="shared" si="3"/>
        <v>23946613.509999998</v>
      </c>
      <c r="F61" s="5"/>
    </row>
    <row r="62" spans="1:6" ht="15.75" customHeight="1" x14ac:dyDescent="0.25">
      <c r="A62" s="6" t="s">
        <v>65</v>
      </c>
      <c r="B62" s="8">
        <v>4995805.4800000004</v>
      </c>
      <c r="C62" s="5">
        <v>-68308.39</v>
      </c>
      <c r="E62" s="7">
        <f t="shared" si="3"/>
        <v>4927497.0900000008</v>
      </c>
      <c r="F62" s="5"/>
    </row>
    <row r="63" spans="1:6" ht="15.75" customHeight="1" x14ac:dyDescent="0.25">
      <c r="A63" s="6" t="s">
        <v>66</v>
      </c>
      <c r="B63" s="8">
        <v>3453443.67</v>
      </c>
      <c r="C63" s="5">
        <v>-1042.06</v>
      </c>
      <c r="D63" s="5">
        <v>4818.26</v>
      </c>
      <c r="E63" s="7">
        <f t="shared" si="3"/>
        <v>3457219.8699999996</v>
      </c>
      <c r="F63" s="5"/>
    </row>
    <row r="64" spans="1:6" ht="15.75" customHeight="1" x14ac:dyDescent="0.25">
      <c r="A64" s="6" t="s">
        <v>67</v>
      </c>
      <c r="B64" s="8">
        <v>453422.74</v>
      </c>
      <c r="C64" s="5">
        <v>-136.16999999999999</v>
      </c>
      <c r="D64" s="5">
        <v>3035.53</v>
      </c>
      <c r="E64" s="7">
        <f t="shared" si="3"/>
        <v>456322.10000000003</v>
      </c>
      <c r="F64" s="5"/>
    </row>
    <row r="65" spans="1:6" ht="16.149999999999999" customHeight="1" thickBot="1" x14ac:dyDescent="0.3">
      <c r="A65" s="6" t="s">
        <v>68</v>
      </c>
      <c r="B65" s="8">
        <v>1786072.76</v>
      </c>
      <c r="C65" s="5">
        <v>-21867.38</v>
      </c>
      <c r="E65" s="7">
        <f t="shared" si="3"/>
        <v>1764205.3800000001</v>
      </c>
      <c r="F65" s="5"/>
    </row>
    <row r="66" spans="1:6" ht="16.5" customHeight="1" thickBot="1" x14ac:dyDescent="0.3">
      <c r="A66" s="18" t="s">
        <v>69</v>
      </c>
      <c r="B66" s="19"/>
      <c r="C66" s="20"/>
      <c r="D66" s="20"/>
      <c r="E66" s="21"/>
      <c r="F66" s="5"/>
    </row>
    <row r="67" spans="1:6" ht="16.149999999999999" customHeight="1" thickBot="1" x14ac:dyDescent="0.3">
      <c r="A67" s="12" t="s">
        <v>70</v>
      </c>
      <c r="B67" s="13">
        <v>143530.25</v>
      </c>
      <c r="C67" s="14"/>
      <c r="D67" s="14">
        <v>1454.75</v>
      </c>
      <c r="E67" s="15">
        <f>B67+C67+D67</f>
        <v>144985</v>
      </c>
      <c r="F67" s="5"/>
    </row>
    <row r="68" spans="1:6" ht="16.5" customHeight="1" thickBot="1" x14ac:dyDescent="0.3">
      <c r="A68" s="16" t="s">
        <v>71</v>
      </c>
      <c r="B68" s="17">
        <f>SUM(B3:B67)</f>
        <v>615199892.49000013</v>
      </c>
      <c r="C68" s="17">
        <f t="shared" ref="C68:E68" si="4">SUM(C3:C67)</f>
        <v>-1093255.49</v>
      </c>
      <c r="D68" s="17">
        <f t="shared" si="4"/>
        <v>1391199.76</v>
      </c>
      <c r="E68" s="17">
        <f t="shared" si="4"/>
        <v>615497836.76000011</v>
      </c>
      <c r="F68" s="5"/>
    </row>
    <row r="69" spans="1:6" ht="16.5" customHeight="1" x14ac:dyDescent="0.25"/>
    <row r="70" spans="1:6" s="11" customFormat="1" ht="24" customHeight="1" x14ac:dyDescent="0.25">
      <c r="A70" s="4"/>
      <c r="B70" s="5"/>
      <c r="C70" s="5"/>
      <c r="D70" s="5"/>
      <c r="E7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 Local Government Levies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2025-10-27T18:02:27Z</dcterms:created>
  <dcterms:modified xsi:type="dcterms:W3CDTF">2026-10-14T16:07:49Z</dcterms:modified>
</cp:coreProperties>
</file>