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ateComp\rollprep\2025 ROLL\Roll Web Pages\"/>
    </mc:Choice>
  </mc:AlternateContent>
  <xr:revisionPtr revIDLastSave="0" documentId="8_{299178EB-D192-464F-B8F7-9A4D9F77A8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47 District Ratio" sheetId="2" r:id="rId1"/>
  </sheets>
  <externalReferences>
    <externalReference r:id="rId2"/>
  </externalReferences>
  <definedNames>
    <definedName name="bpp">#REF!</definedName>
    <definedName name="DATA">[1]Sheet1!$A$1:$G$193</definedName>
    <definedName name="mfh">#REF!</definedName>
    <definedName name="mfive">#REF!</definedName>
    <definedName name="_xlnm.Print_Titles" localSheetId="0">'47 District Ratio'!$1:$1</definedName>
    <definedName name="real">#REF!</definedName>
    <definedName name="uti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2" l="1"/>
  <c r="E88" i="2" l="1"/>
  <c r="E50" i="2" l="1"/>
  <c r="E79" i="2"/>
  <c r="E17" i="2"/>
  <c r="E8" i="2"/>
  <c r="E43" i="2"/>
  <c r="E28" i="2"/>
  <c r="E12" i="2"/>
  <c r="E7" i="2"/>
  <c r="E37" i="2"/>
  <c r="E11" i="2"/>
  <c r="E108" i="2"/>
  <c r="E23" i="2"/>
  <c r="E71" i="2"/>
  <c r="E61" i="2"/>
  <c r="E52" i="2"/>
  <c r="E44" i="2"/>
  <c r="E25" i="2"/>
  <c r="E27" i="2"/>
  <c r="E19" i="2"/>
  <c r="E6" i="2"/>
  <c r="E64" i="2"/>
  <c r="E32" i="2"/>
  <c r="E15" i="2"/>
  <c r="E74" i="2"/>
  <c r="E70" i="2"/>
  <c r="E51" i="2"/>
  <c r="E24" i="2"/>
  <c r="E20" i="2"/>
  <c r="E16" i="2"/>
  <c r="E98" i="2"/>
  <c r="E75" i="2"/>
  <c r="E35" i="2"/>
  <c r="E4" i="2"/>
  <c r="E102" i="2"/>
  <c r="E48" i="2"/>
  <c r="E82" i="2"/>
  <c r="E78" i="2"/>
  <c r="E66" i="2"/>
  <c r="E60" i="2"/>
  <c r="E13" i="2"/>
  <c r="E94" i="2"/>
  <c r="E21" i="2"/>
  <c r="E59" i="2"/>
  <c r="E55" i="2"/>
  <c r="E46" i="2"/>
  <c r="E42" i="2"/>
  <c r="E67" i="2"/>
  <c r="E30" i="2"/>
  <c r="E104" i="2"/>
  <c r="E100" i="2"/>
  <c r="E96" i="2"/>
  <c r="E91" i="2"/>
  <c r="E86" i="2"/>
  <c r="E81" i="2"/>
  <c r="E77" i="2"/>
  <c r="E73" i="2"/>
  <c r="E69" i="2"/>
  <c r="E83" i="2"/>
  <c r="E57" i="2"/>
  <c r="E40" i="2"/>
  <c r="E99" i="2"/>
  <c r="E72" i="2"/>
  <c r="E45" i="2"/>
  <c r="E5" i="2"/>
  <c r="E107" i="2"/>
  <c r="E80" i="2"/>
  <c r="E41" i="2"/>
  <c r="E31" i="2"/>
  <c r="E22" i="2"/>
  <c r="E18" i="2"/>
  <c r="E14" i="2"/>
  <c r="E106" i="2"/>
  <c r="E103" i="2"/>
  <c r="E58" i="2"/>
  <c r="E90" i="2"/>
  <c r="E54" i="2"/>
  <c r="E36" i="2"/>
  <c r="E109" i="2"/>
  <c r="E105" i="2"/>
  <c r="E101" i="2"/>
  <c r="E97" i="2"/>
  <c r="E92" i="2"/>
  <c r="E56" i="2"/>
  <c r="E47" i="2"/>
  <c r="E85" i="2"/>
  <c r="E49" i="2"/>
  <c r="E10" i="2"/>
  <c r="E95" i="2"/>
  <c r="E76" i="2"/>
  <c r="E62" i="2"/>
  <c r="E26" i="2"/>
  <c r="E87" i="2"/>
  <c r="E38" i="2"/>
  <c r="E34" i="2"/>
  <c r="E3" i="2"/>
</calcChain>
</file>

<file path=xl/sharedStrings.xml><?xml version="1.0" encoding="utf-8"?>
<sst xmlns="http://schemas.openxmlformats.org/spreadsheetml/2006/main" count="112" uniqueCount="112">
  <si>
    <t>DISTRICTS</t>
  </si>
  <si>
    <t>COUNTY:</t>
  </si>
  <si>
    <t>CITIES:</t>
  </si>
  <si>
    <t>Canby</t>
  </si>
  <si>
    <t>Estacada</t>
  </si>
  <si>
    <t>Oregon City</t>
  </si>
  <si>
    <t>Portland</t>
  </si>
  <si>
    <t>COMMUNITY COLLEGES:</t>
  </si>
  <si>
    <t>EDUCATION SERVICE:</t>
  </si>
  <si>
    <t>FIRE DISTRICTS:</t>
  </si>
  <si>
    <t>MISC DISTRICTS:</t>
  </si>
  <si>
    <t>Cemetery</t>
  </si>
  <si>
    <t>Park Lake Grove</t>
  </si>
  <si>
    <t>Park North Clackamas</t>
  </si>
  <si>
    <t>Port of Portland</t>
  </si>
  <si>
    <t>Soils &amp; Conservation</t>
  </si>
  <si>
    <t>SANITARY DISTRICTS:</t>
  </si>
  <si>
    <t>Government Camp</t>
  </si>
  <si>
    <t>SCHOOL DISTRICTS:</t>
  </si>
  <si>
    <t>Centennial</t>
  </si>
  <si>
    <t>Colton</t>
  </si>
  <si>
    <t xml:space="preserve">Gladstone </t>
  </si>
  <si>
    <t>Gresham Barlow</t>
  </si>
  <si>
    <t>Lake Oswego</t>
  </si>
  <si>
    <t>Molalla River</t>
  </si>
  <si>
    <t>Newberg</t>
  </si>
  <si>
    <t>North Clackamas</t>
  </si>
  <si>
    <t>Oregon Trail</t>
  </si>
  <si>
    <t>Riverdale</t>
  </si>
  <si>
    <t>Sherwood</t>
  </si>
  <si>
    <t>Silver Falls</t>
  </si>
  <si>
    <t>Tigard/Tualatin</t>
  </si>
  <si>
    <t>West Linn/Wilsonville</t>
  </si>
  <si>
    <t>SERVICE DISTRICTS:</t>
  </si>
  <si>
    <t>Metro Service 2</t>
  </si>
  <si>
    <t>Dunthorpe Riverdale 5</t>
  </si>
  <si>
    <t>WATER CONTROL:</t>
  </si>
  <si>
    <t>Clackamas Bend 3</t>
  </si>
  <si>
    <t>Clackamas River 4</t>
  </si>
  <si>
    <t>L. Clackamas River 6</t>
  </si>
  <si>
    <t>WATER DISTRICTS:</t>
  </si>
  <si>
    <t>Alder Creek Barlow 29</t>
  </si>
  <si>
    <t>Boring 24</t>
  </si>
  <si>
    <t>Clackamas River 2</t>
  </si>
  <si>
    <t>Colton 11</t>
  </si>
  <si>
    <t>Country Club 30</t>
  </si>
  <si>
    <t>Lake Grove 15</t>
  </si>
  <si>
    <t>Mossy Brae 12</t>
  </si>
  <si>
    <t>Mulino 23</t>
  </si>
  <si>
    <t>Palatine Hill 26</t>
  </si>
  <si>
    <t>Pleasant Home 27</t>
  </si>
  <si>
    <t>Rivergrove 14</t>
  </si>
  <si>
    <t>Riverside 32</t>
  </si>
  <si>
    <t>Sleepy Hollow 28</t>
  </si>
  <si>
    <t>Southwood Park 21</t>
  </si>
  <si>
    <t>Sunrise Water Authority 3</t>
  </si>
  <si>
    <t>Wildwood Annex 31</t>
  </si>
  <si>
    <t>County Extension and 4-H</t>
  </si>
  <si>
    <t>Tigard/Tualatin Aquatic District</t>
  </si>
  <si>
    <t>Total M5 Value</t>
  </si>
  <si>
    <t>Ratio</t>
  </si>
  <si>
    <t>Total Assessed</t>
  </si>
  <si>
    <t>Government Camp Road Dist</t>
  </si>
  <si>
    <t xml:space="preserve">COUNTY CLACKAMAS C                                </t>
  </si>
  <si>
    <t xml:space="preserve">COUNTY CLACKAMAS R                                </t>
  </si>
  <si>
    <t xml:space="preserve">COUNTY LAW ENHANCED                               </t>
  </si>
  <si>
    <t xml:space="preserve">COUNTY LIBRARY                                    </t>
  </si>
  <si>
    <t xml:space="preserve">CITY BARLOW                                       </t>
  </si>
  <si>
    <t xml:space="preserve">CITY CANBY                                        </t>
  </si>
  <si>
    <t xml:space="preserve">CITY ESTACADA                                     </t>
  </si>
  <si>
    <t xml:space="preserve">CITY GLADSTONE                                    </t>
  </si>
  <si>
    <t xml:space="preserve">CITY HAPPY VALLEY                                 </t>
  </si>
  <si>
    <t xml:space="preserve">CITY JOHNSON                                      </t>
  </si>
  <si>
    <t xml:space="preserve">CITY LK OSWEGO BOND                               </t>
  </si>
  <si>
    <t xml:space="preserve">CITY LK OSWEGO INSIDE SCH                         </t>
  </si>
  <si>
    <t xml:space="preserve">CITY LK OSWEGO OUTSIDE SCH                        </t>
  </si>
  <si>
    <t xml:space="preserve">CITY MILWAUKIE                                    </t>
  </si>
  <si>
    <t xml:space="preserve">CITY MOLALLA                                      </t>
  </si>
  <si>
    <t xml:space="preserve">CITY OREGON CITY                                  </t>
  </si>
  <si>
    <t xml:space="preserve">CITY PORTLAND                                     </t>
  </si>
  <si>
    <t xml:space="preserve">CITY RIVERGROVE                                   </t>
  </si>
  <si>
    <t xml:space="preserve">CITY SANDY                                        </t>
  </si>
  <si>
    <t xml:space="preserve">CITY TUALATIN                                     </t>
  </si>
  <si>
    <t xml:space="preserve">CITY WEST LINN                                    </t>
  </si>
  <si>
    <t xml:space="preserve">CITY WILSONVILLE                                  </t>
  </si>
  <si>
    <t xml:space="preserve">COM COLL CLACK                                    </t>
  </si>
  <si>
    <t xml:space="preserve">COM COLL MT HOOD                                  </t>
  </si>
  <si>
    <t xml:space="preserve">COM COLL PORTLAND                                 </t>
  </si>
  <si>
    <t xml:space="preserve">ESD CLACKAMAS                                     </t>
  </si>
  <si>
    <t xml:space="preserve">ESD JEFFERSON                                     </t>
  </si>
  <si>
    <t xml:space="preserve">ESD MULTNOMAH                                     </t>
  </si>
  <si>
    <t xml:space="preserve">ESD NW REGIONAL                                   </t>
  </si>
  <si>
    <t xml:space="preserve">ESD WILLAMETTE                                    </t>
  </si>
  <si>
    <t xml:space="preserve">AURORA                                       </t>
  </si>
  <si>
    <t xml:space="preserve">CANBY                                        </t>
  </si>
  <si>
    <t xml:space="preserve">COLTON                                       </t>
  </si>
  <si>
    <t xml:space="preserve">ESTACADA                                     </t>
  </si>
  <si>
    <t xml:space="preserve">HOODLAND                                     </t>
  </si>
  <si>
    <t xml:space="preserve">LK GROVE                                     </t>
  </si>
  <si>
    <t xml:space="preserve">MOLALLA                                      </t>
  </si>
  <si>
    <t xml:space="preserve">MONITOR                                      </t>
  </si>
  <si>
    <t xml:space="preserve">RIVERDALE                                    </t>
  </si>
  <si>
    <t xml:space="preserve">SANDY                                        </t>
  </si>
  <si>
    <t xml:space="preserve">SILVERTON                                    </t>
  </si>
  <si>
    <t xml:space="preserve">TVF&amp;R                                        </t>
  </si>
  <si>
    <t xml:space="preserve">COUNTY PUBLIC SFTY LOC OPT                  </t>
  </si>
  <si>
    <t>Molalla Aquatic District</t>
  </si>
  <si>
    <t>COUNTY EMERGENCY RADIO SYS BOND</t>
  </si>
  <si>
    <t xml:space="preserve">CLACK CO                                     </t>
  </si>
  <si>
    <t>Vector Control</t>
  </si>
  <si>
    <t xml:space="preserve">CITY MILWAUKIE (PHASE IN)                          </t>
  </si>
  <si>
    <t>Oak Lodge Water Service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</si>
</sst>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5" x14ac:knownFonts="1">
    <font>
      <sz val="10"/>
      <name val="Arial"/>
    </font>
    <font>
      <sz val="10"/>
      <name val="Arial"/>
      <family val="2"/>
    </font>
    <font>
      <sz val="10"/>
      <color indexed="8"/>
      <name val="MS Sans Serif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b/>
      <sz val="10"/>
      <name val="Arial"/>
      <family val="2"/>
    </font>
    <font>
      <sz val="9"/>
      <color indexed="8"/>
      <name val="Calibri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/>
  </cellStyleXfs>
  <cellXfs count="33">
    <xf numFmtId="0" fontId="0" fillId="0" borderId="0" xfId="0"/>
    <xf numFmtId="0" fontId="4" fillId="0" borderId="0" xfId="0" applyFont="1"/>
    <xf numFmtId="0" fontId="5" fillId="0" borderId="0" xfId="0" applyFont="1"/>
    <xf numFmtId="164" fontId="5" fillId="0" borderId="0" xfId="1" applyNumberFormat="1" applyFont="1" applyFill="1" applyBorder="1"/>
    <xf numFmtId="0" fontId="8" fillId="0" borderId="2" xfId="4" applyFont="1" applyBorder="1" applyAlignment="1">
      <alignment wrapText="1"/>
    </xf>
    <xf numFmtId="9" fontId="8" fillId="0" borderId="2" xfId="3" applyFont="1" applyFill="1" applyBorder="1" applyAlignment="1">
      <alignment horizontal="left" wrapText="1"/>
    </xf>
    <xf numFmtId="0" fontId="10" fillId="0" borderId="2" xfId="4" applyFont="1" applyBorder="1" applyAlignment="1">
      <alignment wrapText="1"/>
    </xf>
    <xf numFmtId="0" fontId="8" fillId="0" borderId="2" xfId="2" applyFont="1" applyBorder="1" applyAlignment="1">
      <alignment horizontal="left" wrapText="1"/>
    </xf>
    <xf numFmtId="0" fontId="3" fillId="0" borderId="11" xfId="2" applyFont="1" applyBorder="1" applyAlignment="1">
      <alignment horizontal="center" vertical="center" wrapText="1"/>
    </xf>
    <xf numFmtId="164" fontId="3" fillId="0" borderId="12" xfId="1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8" fillId="0" borderId="4" xfId="2" applyFont="1" applyBorder="1" applyAlignment="1">
      <alignment horizontal="left" wrapText="1"/>
    </xf>
    <xf numFmtId="164" fontId="11" fillId="0" borderId="1" xfId="1" applyNumberFormat="1" applyFont="1" applyBorder="1"/>
    <xf numFmtId="164" fontId="11" fillId="0" borderId="8" xfId="1" applyNumberFormat="1" applyFont="1" applyBorder="1"/>
    <xf numFmtId="164" fontId="11" fillId="0" borderId="5" xfId="1" applyNumberFormat="1" applyFont="1" applyBorder="1"/>
    <xf numFmtId="165" fontId="4" fillId="0" borderId="3" xfId="3" applyNumberFormat="1" applyFont="1" applyFill="1" applyBorder="1"/>
    <xf numFmtId="165" fontId="4" fillId="0" borderId="9" xfId="3" applyNumberFormat="1" applyFont="1" applyFill="1" applyBorder="1"/>
    <xf numFmtId="165" fontId="4" fillId="0" borderId="6" xfId="3" applyNumberFormat="1" applyFont="1" applyFill="1" applyBorder="1"/>
    <xf numFmtId="0" fontId="12" fillId="0" borderId="0" xfId="0" applyFont="1"/>
    <xf numFmtId="0" fontId="13" fillId="0" borderId="16" xfId="6" applyFont="1" applyBorder="1" applyAlignment="1">
      <alignment horizontal="right" wrapText="1"/>
    </xf>
    <xf numFmtId="164" fontId="11" fillId="0" borderId="1" xfId="5" applyNumberFormat="1" applyFont="1" applyFill="1" applyBorder="1"/>
    <xf numFmtId="0" fontId="8" fillId="0" borderId="7" xfId="4" applyFont="1" applyBorder="1" applyAlignment="1">
      <alignment wrapText="1"/>
    </xf>
    <xf numFmtId="164" fontId="11" fillId="0" borderId="5" xfId="5" applyNumberFormat="1" applyFont="1" applyFill="1" applyBorder="1"/>
    <xf numFmtId="0" fontId="8" fillId="0" borderId="17" xfId="2" applyFont="1" applyBorder="1" applyAlignment="1">
      <alignment horizontal="left" wrapText="1"/>
    </xf>
    <xf numFmtId="0" fontId="8" fillId="0" borderId="7" xfId="2" applyFont="1" applyBorder="1" applyAlignment="1">
      <alignment horizontal="left" wrapText="1"/>
    </xf>
    <xf numFmtId="164" fontId="11" fillId="0" borderId="8" xfId="5" applyNumberFormat="1" applyFont="1" applyFill="1" applyBorder="1"/>
    <xf numFmtId="0" fontId="13" fillId="0" borderId="0" xfId="9" applyFont="1" applyAlignment="1">
      <alignment horizontal="right" wrapText="1"/>
    </xf>
    <xf numFmtId="164" fontId="6" fillId="2" borderId="14" xfId="1" applyNumberFormat="1" applyFont="1" applyFill="1" applyBorder="1" applyAlignment="1">
      <alignment horizontal="center" vertical="center" wrapText="1"/>
    </xf>
    <xf numFmtId="164" fontId="9" fillId="3" borderId="14" xfId="5" applyNumberFormat="1" applyFont="1" applyFill="1" applyBorder="1"/>
    <xf numFmtId="164" fontId="4" fillId="2" borderId="10" xfId="1" applyNumberFormat="1" applyFont="1" applyFill="1" applyBorder="1"/>
    <xf numFmtId="0" fontId="3" fillId="2" borderId="15" xfId="2" applyFont="1" applyFill="1" applyBorder="1" applyAlignment="1">
      <alignment horizontal="left" vertical="center" wrapText="1"/>
    </xf>
    <xf numFmtId="164" fontId="3" fillId="2" borderId="14" xfId="1" applyNumberFormat="1" applyFont="1" applyFill="1" applyBorder="1" applyAlignment="1">
      <alignment horizontal="center" vertical="center" wrapText="1"/>
    </xf>
    <xf numFmtId="164" fontId="14" fillId="3" borderId="14" xfId="5" applyNumberFormat="1" applyFont="1" applyFill="1" applyBorder="1"/>
  </cellXfs>
  <cellStyles count="10">
    <cellStyle name="Comma" xfId="1" builtinId="3"/>
    <cellStyle name="Comma 2" xfId="5" xr:uid="{00000000-0005-0000-0000-000001000000}"/>
    <cellStyle name="Normal" xfId="0" builtinId="0"/>
    <cellStyle name="Normal 2" xfId="7" xr:uid="{00000000-0005-0000-0000-000003000000}"/>
    <cellStyle name="Normal_DATA" xfId="4" xr:uid="{00000000-0005-0000-0000-000004000000}"/>
    <cellStyle name="Normal_Sheet1" xfId="2" xr:uid="{00000000-0005-0000-0000-000005000000}"/>
    <cellStyle name="Normal_Sheet1_1" xfId="6" xr:uid="{00000000-0005-0000-0000-000006000000}"/>
    <cellStyle name="Normal_Sheet1_2" xfId="9" xr:uid="{00000000-0005-0000-0000-000007000000}"/>
    <cellStyle name="Percent" xfId="3" builtinId="5"/>
    <cellStyle name="Percent 3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Comp/rollprep/2021%20ROLL/ROLL%20WEB%20UPDATES/2020%20READY/31%20Assessed%20value%20by%20property%20typ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book"/>
      <sheetName val="Sheet2"/>
      <sheetName val="Sheet1"/>
    </sheetNames>
    <sheetDataSet>
      <sheetData sheetId="0"/>
      <sheetData sheetId="1"/>
      <sheetData sheetId="2">
        <row r="1">
          <cell r="A1" t="str">
            <v>id</v>
          </cell>
          <cell r="B1" t="str">
            <v>levy_name</v>
          </cell>
          <cell r="C1" t="str">
            <v>REAL</v>
          </cell>
          <cell r="D1" t="str">
            <v>MFH</v>
          </cell>
          <cell r="E1" t="str">
            <v>BPP</v>
          </cell>
          <cell r="F1" t="str">
            <v>UTILITY</v>
          </cell>
          <cell r="G1" t="str">
            <v>TOTAL</v>
          </cell>
        </row>
        <row r="2">
          <cell r="A2">
            <v>17904</v>
          </cell>
          <cell r="B2" t="str">
            <v xml:space="preserve">CANBY UR2 STANDARD                                </v>
          </cell>
          <cell r="C2">
            <v>1780073399</v>
          </cell>
          <cell r="D2">
            <v>18129547</v>
          </cell>
          <cell r="E2">
            <v>44978744</v>
          </cell>
          <cell r="F2">
            <v>37613900</v>
          </cell>
          <cell r="G2">
            <v>1880795590</v>
          </cell>
        </row>
        <row r="3">
          <cell r="A3">
            <v>18011</v>
          </cell>
          <cell r="B3" t="str">
            <v xml:space="preserve">CEMETERY DIST                                     </v>
          </cell>
          <cell r="C3">
            <v>1331991072</v>
          </cell>
          <cell r="D3">
            <v>16904877</v>
          </cell>
          <cell r="E3">
            <v>11605600</v>
          </cell>
          <cell r="F3">
            <v>351923500</v>
          </cell>
          <cell r="G3">
            <v>1712425049</v>
          </cell>
        </row>
        <row r="4">
          <cell r="A4">
            <v>17912</v>
          </cell>
          <cell r="B4" t="str">
            <v xml:space="preserve">CITY BARLOW                                       </v>
          </cell>
          <cell r="C4">
            <v>10666581</v>
          </cell>
          <cell r="D4">
            <v>136847</v>
          </cell>
          <cell r="E4">
            <v>63767</v>
          </cell>
          <cell r="F4">
            <v>358800</v>
          </cell>
          <cell r="G4">
            <v>11225995</v>
          </cell>
        </row>
        <row r="5">
          <cell r="A5">
            <v>17911</v>
          </cell>
          <cell r="B5" t="str">
            <v xml:space="preserve">CITY CANBY                                        </v>
          </cell>
          <cell r="C5">
            <v>1771726713</v>
          </cell>
          <cell r="D5">
            <v>18129547</v>
          </cell>
          <cell r="E5">
            <v>44386491</v>
          </cell>
          <cell r="F5">
            <v>35427300</v>
          </cell>
          <cell r="G5">
            <v>1869670051</v>
          </cell>
        </row>
        <row r="6">
          <cell r="A6">
            <v>18081</v>
          </cell>
          <cell r="B6" t="str">
            <v xml:space="preserve">CITY CANBY LOC OPT                                </v>
          </cell>
          <cell r="C6">
            <v>1771726713</v>
          </cell>
          <cell r="D6">
            <v>18129547</v>
          </cell>
          <cell r="E6">
            <v>44386491</v>
          </cell>
          <cell r="F6">
            <v>35427300</v>
          </cell>
          <cell r="G6">
            <v>1869670051</v>
          </cell>
        </row>
        <row r="7">
          <cell r="A7">
            <v>18040</v>
          </cell>
          <cell r="B7" t="str">
            <v xml:space="preserve">CITY DAMASCUS                                     </v>
          </cell>
          <cell r="C7">
            <v>1193320876</v>
          </cell>
          <cell r="D7">
            <v>3712282</v>
          </cell>
          <cell r="E7">
            <v>4657657</v>
          </cell>
          <cell r="F7">
            <v>37922900</v>
          </cell>
          <cell r="G7">
            <v>1239613715</v>
          </cell>
        </row>
        <row r="8">
          <cell r="A8">
            <v>17910</v>
          </cell>
          <cell r="B8" t="str">
            <v xml:space="preserve">CITY ESTACADA                                     </v>
          </cell>
          <cell r="C8">
            <v>388911453</v>
          </cell>
          <cell r="D8">
            <v>1004558</v>
          </cell>
          <cell r="E8">
            <v>6587756</v>
          </cell>
          <cell r="F8">
            <v>21344700</v>
          </cell>
          <cell r="G8">
            <v>417848467</v>
          </cell>
        </row>
        <row r="9">
          <cell r="A9">
            <v>17930</v>
          </cell>
          <cell r="B9" t="str">
            <v xml:space="preserve">CITY ESTACADA BOND                                </v>
          </cell>
          <cell r="C9">
            <v>388911453</v>
          </cell>
          <cell r="D9">
            <v>1004558</v>
          </cell>
          <cell r="E9">
            <v>6587756</v>
          </cell>
          <cell r="F9">
            <v>21344700</v>
          </cell>
          <cell r="G9">
            <v>417848467</v>
          </cell>
        </row>
        <row r="10">
          <cell r="A10">
            <v>17908</v>
          </cell>
          <cell r="B10" t="str">
            <v xml:space="preserve">CITY GLADSTONE                                    </v>
          </cell>
          <cell r="C10">
            <v>1009716850</v>
          </cell>
          <cell r="D10">
            <v>894221</v>
          </cell>
          <cell r="E10">
            <v>12334300</v>
          </cell>
          <cell r="F10">
            <v>17766700</v>
          </cell>
          <cell r="G10">
            <v>1040712071</v>
          </cell>
        </row>
        <row r="11">
          <cell r="A11">
            <v>18093</v>
          </cell>
          <cell r="B11" t="str">
            <v xml:space="preserve">CITY GLADSTONE LOC OPT                            </v>
          </cell>
          <cell r="C11">
            <v>1009716850</v>
          </cell>
          <cell r="D11">
            <v>894221</v>
          </cell>
          <cell r="E11">
            <v>12334300</v>
          </cell>
          <cell r="F11">
            <v>17766700</v>
          </cell>
          <cell r="G11">
            <v>1040712071</v>
          </cell>
        </row>
        <row r="12">
          <cell r="A12">
            <v>17914</v>
          </cell>
          <cell r="B12" t="str">
            <v xml:space="preserve">CITY HAPPY VALLEY                                 </v>
          </cell>
          <cell r="C12">
            <v>3290886433</v>
          </cell>
          <cell r="D12">
            <v>3248430</v>
          </cell>
          <cell r="E12">
            <v>24085598</v>
          </cell>
          <cell r="F12">
            <v>65299300</v>
          </cell>
          <cell r="G12">
            <v>3383519761</v>
          </cell>
        </row>
        <row r="13">
          <cell r="A13">
            <v>18109</v>
          </cell>
          <cell r="B13" t="str">
            <v xml:space="preserve">CITY HAPPY VALLEY LOC OPT                         </v>
          </cell>
          <cell r="C13">
            <v>3290886433</v>
          </cell>
          <cell r="D13">
            <v>3248430</v>
          </cell>
          <cell r="E13">
            <v>24085598</v>
          </cell>
          <cell r="F13">
            <v>65299300</v>
          </cell>
          <cell r="G13">
            <v>3383519761</v>
          </cell>
        </row>
        <row r="14">
          <cell r="A14">
            <v>17928</v>
          </cell>
          <cell r="B14" t="str">
            <v xml:space="preserve">CITY JOHNSON                                      </v>
          </cell>
          <cell r="C14">
            <v>8983181</v>
          </cell>
          <cell r="D14">
            <v>5634369</v>
          </cell>
          <cell r="E14">
            <v>106002</v>
          </cell>
          <cell r="F14">
            <v>289800</v>
          </cell>
          <cell r="G14">
            <v>15013352</v>
          </cell>
        </row>
        <row r="15">
          <cell r="A15">
            <v>18058</v>
          </cell>
          <cell r="B15" t="str">
            <v xml:space="preserve">CITY LK OSWEGO BOND (After)                       </v>
          </cell>
          <cell r="C15">
            <v>7809069633</v>
          </cell>
          <cell r="D15">
            <v>0</v>
          </cell>
          <cell r="E15">
            <v>94410874</v>
          </cell>
          <cell r="F15">
            <v>109553400</v>
          </cell>
          <cell r="G15">
            <v>8013033907</v>
          </cell>
        </row>
        <row r="16">
          <cell r="A16">
            <v>17977</v>
          </cell>
          <cell r="B16" t="str">
            <v xml:space="preserve">CITY LK OSWEGO INSIDE SCH                         </v>
          </cell>
          <cell r="C16">
            <v>7800115638</v>
          </cell>
          <cell r="D16">
            <v>0</v>
          </cell>
          <cell r="E16">
            <v>94156619</v>
          </cell>
          <cell r="F16">
            <v>109438400</v>
          </cell>
          <cell r="G16">
            <v>8003710657</v>
          </cell>
        </row>
        <row r="17">
          <cell r="A17">
            <v>17936</v>
          </cell>
          <cell r="B17" t="str">
            <v xml:space="preserve">CITY LK OSWEGO OUTSIDE SCH                        </v>
          </cell>
          <cell r="C17">
            <v>8953995</v>
          </cell>
          <cell r="D17">
            <v>0</v>
          </cell>
          <cell r="E17">
            <v>254255</v>
          </cell>
          <cell r="F17">
            <v>115000</v>
          </cell>
          <cell r="G17">
            <v>9323250</v>
          </cell>
        </row>
        <row r="18">
          <cell r="A18">
            <v>17907</v>
          </cell>
          <cell r="B18" t="str">
            <v xml:space="preserve">CITY MILWAUKIE                                    </v>
          </cell>
          <cell r="C18">
            <v>2134403490</v>
          </cell>
          <cell r="D18">
            <v>1634373</v>
          </cell>
          <cell r="E18">
            <v>85544526</v>
          </cell>
          <cell r="F18">
            <v>62173100</v>
          </cell>
          <cell r="G18">
            <v>2283755489</v>
          </cell>
        </row>
        <row r="19">
          <cell r="A19">
            <v>18064</v>
          </cell>
          <cell r="B19" t="str">
            <v xml:space="preserve">CITY MILWAUKIE BOND (After)                       </v>
          </cell>
          <cell r="C19">
            <v>2134403490</v>
          </cell>
          <cell r="D19">
            <v>1634373</v>
          </cell>
          <cell r="E19">
            <v>85544526</v>
          </cell>
          <cell r="F19">
            <v>62173100</v>
          </cell>
          <cell r="G19">
            <v>2283755489</v>
          </cell>
        </row>
        <row r="20">
          <cell r="A20">
            <v>18105</v>
          </cell>
          <cell r="B20" t="str">
            <v xml:space="preserve">CITY MILWAUKIE BOND (After) PHASE IN              </v>
          </cell>
          <cell r="C20">
            <v>10145197</v>
          </cell>
          <cell r="D20">
            <v>0</v>
          </cell>
          <cell r="G20">
            <v>10145197</v>
          </cell>
        </row>
        <row r="21">
          <cell r="A21">
            <v>18104</v>
          </cell>
          <cell r="B21" t="str">
            <v xml:space="preserve">CITY MILWAUKIE PHASE IN                           </v>
          </cell>
          <cell r="C21">
            <v>10145197</v>
          </cell>
          <cell r="D21">
            <v>0</v>
          </cell>
          <cell r="G21">
            <v>10145197</v>
          </cell>
        </row>
        <row r="22">
          <cell r="A22">
            <v>17913</v>
          </cell>
          <cell r="B22" t="str">
            <v xml:space="preserve">CITY MOLALLA                                      </v>
          </cell>
          <cell r="C22">
            <v>672215372</v>
          </cell>
          <cell r="D22">
            <v>3599622</v>
          </cell>
          <cell r="E22">
            <v>14898925</v>
          </cell>
          <cell r="F22">
            <v>37192500</v>
          </cell>
          <cell r="G22">
            <v>727906419</v>
          </cell>
        </row>
        <row r="23">
          <cell r="A23">
            <v>17905</v>
          </cell>
          <cell r="B23" t="str">
            <v xml:space="preserve">CITY OREGON CITY                                  </v>
          </cell>
          <cell r="C23">
            <v>3371989490</v>
          </cell>
          <cell r="D23">
            <v>7885273</v>
          </cell>
          <cell r="E23">
            <v>70138865</v>
          </cell>
          <cell r="F23">
            <v>106623500</v>
          </cell>
          <cell r="G23">
            <v>3556637128</v>
          </cell>
        </row>
        <row r="24">
          <cell r="A24">
            <v>17915</v>
          </cell>
          <cell r="B24" t="str">
            <v xml:space="preserve">CITY PORTLAND                                     </v>
          </cell>
          <cell r="C24">
            <v>114853918</v>
          </cell>
          <cell r="D24">
            <v>0</v>
          </cell>
          <cell r="E24">
            <v>6605276</v>
          </cell>
          <cell r="F24">
            <v>2083000</v>
          </cell>
          <cell r="G24">
            <v>123542194</v>
          </cell>
        </row>
        <row r="25">
          <cell r="A25">
            <v>17933</v>
          </cell>
          <cell r="B25" t="str">
            <v xml:space="preserve">CITY PORTLAND BOND                                </v>
          </cell>
          <cell r="C25">
            <v>114853918</v>
          </cell>
          <cell r="D25">
            <v>0</v>
          </cell>
          <cell r="E25">
            <v>6605276</v>
          </cell>
          <cell r="F25">
            <v>2083000</v>
          </cell>
          <cell r="G25">
            <v>123542194</v>
          </cell>
        </row>
        <row r="26">
          <cell r="A26">
            <v>18052</v>
          </cell>
          <cell r="B26" t="str">
            <v xml:space="preserve">CITY PORTLAND BOND (After)                        </v>
          </cell>
          <cell r="C26">
            <v>114853918</v>
          </cell>
          <cell r="D26">
            <v>0</v>
          </cell>
          <cell r="E26">
            <v>6605276</v>
          </cell>
          <cell r="F26">
            <v>2083000</v>
          </cell>
          <cell r="G26">
            <v>123542194</v>
          </cell>
        </row>
        <row r="27">
          <cell r="A27">
            <v>18060</v>
          </cell>
          <cell r="B27" t="str">
            <v xml:space="preserve">CITY PORTLAND LOC OPT                             </v>
          </cell>
          <cell r="C27">
            <v>114853918</v>
          </cell>
          <cell r="D27">
            <v>0</v>
          </cell>
          <cell r="E27">
            <v>6605276</v>
          </cell>
          <cell r="F27">
            <v>2083000</v>
          </cell>
          <cell r="G27">
            <v>123542194</v>
          </cell>
        </row>
        <row r="28">
          <cell r="A28">
            <v>18012</v>
          </cell>
          <cell r="B28" t="str">
            <v xml:space="preserve">CITY PTLD FIRE/POLICE PENSION                     </v>
          </cell>
          <cell r="C28">
            <v>114853918</v>
          </cell>
          <cell r="D28">
            <v>0</v>
          </cell>
          <cell r="E28">
            <v>6605276</v>
          </cell>
          <cell r="F28">
            <v>2083000</v>
          </cell>
          <cell r="G28">
            <v>123542194</v>
          </cell>
        </row>
        <row r="29">
          <cell r="A29">
            <v>17929</v>
          </cell>
          <cell r="B29" t="str">
            <v xml:space="preserve">CITY RIVERGROVE                                   </v>
          </cell>
          <cell r="C29">
            <v>98935335</v>
          </cell>
          <cell r="D29">
            <v>0</v>
          </cell>
          <cell r="F29">
            <v>1007000</v>
          </cell>
          <cell r="G29">
            <v>99942335</v>
          </cell>
        </row>
        <row r="30">
          <cell r="A30">
            <v>17909</v>
          </cell>
          <cell r="B30" t="str">
            <v xml:space="preserve">CITY SANDY                                        </v>
          </cell>
          <cell r="C30">
            <v>1013948881</v>
          </cell>
          <cell r="D30">
            <v>5106266</v>
          </cell>
          <cell r="E30">
            <v>23508902</v>
          </cell>
          <cell r="F30">
            <v>33619000</v>
          </cell>
          <cell r="G30">
            <v>1076183049</v>
          </cell>
        </row>
        <row r="31">
          <cell r="A31">
            <v>17916</v>
          </cell>
          <cell r="B31" t="str">
            <v xml:space="preserve">CITY TUALATIN                                     </v>
          </cell>
          <cell r="C31">
            <v>528767005</v>
          </cell>
          <cell r="D31">
            <v>0</v>
          </cell>
          <cell r="E31">
            <v>14678331</v>
          </cell>
          <cell r="F31">
            <v>9930400</v>
          </cell>
          <cell r="G31">
            <v>553375736</v>
          </cell>
        </row>
        <row r="32">
          <cell r="A32">
            <v>18099</v>
          </cell>
          <cell r="B32" t="str">
            <v xml:space="preserve">CITY TUALATIN BOND (after)                        </v>
          </cell>
          <cell r="C32">
            <v>528767005</v>
          </cell>
          <cell r="D32">
            <v>0</v>
          </cell>
          <cell r="E32">
            <v>14678331</v>
          </cell>
          <cell r="F32">
            <v>9930400</v>
          </cell>
          <cell r="G32">
            <v>553375736</v>
          </cell>
        </row>
        <row r="33">
          <cell r="A33">
            <v>17906</v>
          </cell>
          <cell r="B33" t="str">
            <v xml:space="preserve">CITY WEST LINN                                    </v>
          </cell>
          <cell r="C33">
            <v>3891189202</v>
          </cell>
          <cell r="D33">
            <v>17100</v>
          </cell>
          <cell r="E33">
            <v>18367271</v>
          </cell>
          <cell r="F33">
            <v>114899700</v>
          </cell>
          <cell r="G33">
            <v>4024473273</v>
          </cell>
        </row>
        <row r="34">
          <cell r="A34">
            <v>17932</v>
          </cell>
          <cell r="B34" t="str">
            <v xml:space="preserve">CITY WEST LINN BOND                               </v>
          </cell>
          <cell r="C34">
            <v>3891189202</v>
          </cell>
          <cell r="D34">
            <v>17100</v>
          </cell>
          <cell r="E34">
            <v>18367271</v>
          </cell>
          <cell r="F34">
            <v>114899700</v>
          </cell>
          <cell r="G34">
            <v>4024473273</v>
          </cell>
        </row>
        <row r="35">
          <cell r="A35">
            <v>17917</v>
          </cell>
          <cell r="B35" t="str">
            <v xml:space="preserve">CITY WILSONVILLE                                  </v>
          </cell>
          <cell r="C35">
            <v>3548309862</v>
          </cell>
          <cell r="D35">
            <v>2468899</v>
          </cell>
          <cell r="E35">
            <v>186198493</v>
          </cell>
          <cell r="F35">
            <v>68507600</v>
          </cell>
          <cell r="G35">
            <v>3805484854</v>
          </cell>
        </row>
        <row r="36">
          <cell r="A36">
            <v>17884</v>
          </cell>
          <cell r="B36" t="str">
            <v xml:space="preserve">COM COLL CLACK                                    </v>
          </cell>
          <cell r="C36">
            <v>38813656327</v>
          </cell>
          <cell r="D36">
            <v>181696564</v>
          </cell>
          <cell r="E36">
            <v>900470089</v>
          </cell>
          <cell r="F36">
            <v>1557940221</v>
          </cell>
          <cell r="G36">
            <v>41453763201</v>
          </cell>
        </row>
        <row r="37">
          <cell r="A37">
            <v>18071</v>
          </cell>
          <cell r="B37" t="str">
            <v xml:space="preserve">COM COLL CLACK BOND (After)                       </v>
          </cell>
          <cell r="C37">
            <v>38813656327</v>
          </cell>
          <cell r="D37">
            <v>181696564</v>
          </cell>
          <cell r="E37">
            <v>900470089</v>
          </cell>
          <cell r="F37">
            <v>1557940221</v>
          </cell>
          <cell r="G37">
            <v>41453763201</v>
          </cell>
        </row>
        <row r="38">
          <cell r="A38">
            <v>17949</v>
          </cell>
          <cell r="B38" t="str">
            <v xml:space="preserve">COM COLL MT HOOD                                  </v>
          </cell>
          <cell r="C38">
            <v>4979841023</v>
          </cell>
          <cell r="D38">
            <v>50084125</v>
          </cell>
          <cell r="E38">
            <v>56264419</v>
          </cell>
          <cell r="F38">
            <v>229784100</v>
          </cell>
          <cell r="G38">
            <v>5315973667</v>
          </cell>
        </row>
        <row r="39">
          <cell r="A39">
            <v>17950</v>
          </cell>
          <cell r="B39" t="str">
            <v xml:space="preserve">COM COLL PORTLAND                                 </v>
          </cell>
          <cell r="C39">
            <v>8815278249</v>
          </cell>
          <cell r="D39">
            <v>0</v>
          </cell>
          <cell r="E39">
            <v>103661456</v>
          </cell>
          <cell r="F39">
            <v>119968400</v>
          </cell>
          <cell r="G39">
            <v>9038908105</v>
          </cell>
        </row>
        <row r="40">
          <cell r="A40">
            <v>18049</v>
          </cell>
          <cell r="B40" t="str">
            <v xml:space="preserve">COM COLL PORTLAND BOND (After)                    </v>
          </cell>
          <cell r="C40">
            <v>8815278249</v>
          </cell>
          <cell r="D40">
            <v>0</v>
          </cell>
          <cell r="E40">
            <v>103661456</v>
          </cell>
          <cell r="F40">
            <v>119968400</v>
          </cell>
          <cell r="G40">
            <v>9038908105</v>
          </cell>
        </row>
        <row r="41">
          <cell r="A41">
            <v>18036</v>
          </cell>
          <cell r="B41" t="str">
            <v xml:space="preserve">COUNTY CLACKAMAS C                                </v>
          </cell>
          <cell r="C41">
            <v>29167222046</v>
          </cell>
          <cell r="D41">
            <v>42983731</v>
          </cell>
          <cell r="E41">
            <v>595157852</v>
          </cell>
          <cell r="F41">
            <v>663075500</v>
          </cell>
          <cell r="G41">
            <v>30468439129</v>
          </cell>
        </row>
        <row r="42">
          <cell r="A42">
            <v>17888</v>
          </cell>
          <cell r="B42" t="str">
            <v xml:space="preserve">COUNTY CLACKAMAS R                                </v>
          </cell>
          <cell r="C42">
            <v>23441553553</v>
          </cell>
          <cell r="D42">
            <v>188796958</v>
          </cell>
          <cell r="E42">
            <v>465238112</v>
          </cell>
          <cell r="F42">
            <v>1244617221</v>
          </cell>
          <cell r="G42">
            <v>25340205844</v>
          </cell>
        </row>
        <row r="43">
          <cell r="A43">
            <v>18084</v>
          </cell>
          <cell r="B43" t="str">
            <v xml:space="preserve">COUNTY EMERG RADIO BOND (After)                   </v>
          </cell>
          <cell r="C43">
            <v>52608775599</v>
          </cell>
          <cell r="D43">
            <v>231780689</v>
          </cell>
          <cell r="E43">
            <v>1060395964</v>
          </cell>
          <cell r="F43">
            <v>1907692721</v>
          </cell>
          <cell r="G43">
            <v>55808644973</v>
          </cell>
        </row>
        <row r="44">
          <cell r="A44">
            <v>17886</v>
          </cell>
          <cell r="B44" t="str">
            <v xml:space="preserve">COUNTY EXTENSION &amp; 4-H                            </v>
          </cell>
          <cell r="C44">
            <v>52599792418</v>
          </cell>
          <cell r="D44">
            <v>226146320</v>
          </cell>
          <cell r="E44">
            <v>1060289962</v>
          </cell>
          <cell r="F44">
            <v>1907402921</v>
          </cell>
          <cell r="G44">
            <v>55793631621</v>
          </cell>
        </row>
        <row r="45">
          <cell r="A45">
            <v>18037</v>
          </cell>
          <cell r="B45" t="str">
            <v xml:space="preserve">COUNTY LAW ENHANCED                               </v>
          </cell>
          <cell r="C45">
            <v>10506127317</v>
          </cell>
          <cell r="D45">
            <v>79113496</v>
          </cell>
          <cell r="E45">
            <v>365446121</v>
          </cell>
          <cell r="F45">
            <v>217490500</v>
          </cell>
          <cell r="G45">
            <v>11168177434</v>
          </cell>
        </row>
        <row r="46">
          <cell r="A46">
            <v>17887</v>
          </cell>
          <cell r="B46" t="str">
            <v xml:space="preserve">COUNTY LIBRARY                                    </v>
          </cell>
          <cell r="C46">
            <v>52599792418</v>
          </cell>
          <cell r="D46">
            <v>226146320</v>
          </cell>
          <cell r="E46">
            <v>1060289962</v>
          </cell>
          <cell r="F46">
            <v>1907402921</v>
          </cell>
          <cell r="G46">
            <v>55793631621</v>
          </cell>
        </row>
        <row r="47">
          <cell r="A47">
            <v>18082</v>
          </cell>
          <cell r="B47" t="str">
            <v xml:space="preserve">COUNTY PUBLIC SAFETY LOC OPT                      </v>
          </cell>
          <cell r="C47">
            <v>52608775599</v>
          </cell>
          <cell r="D47">
            <v>231780689</v>
          </cell>
          <cell r="E47">
            <v>1060395964</v>
          </cell>
          <cell r="F47">
            <v>1907692721</v>
          </cell>
          <cell r="G47">
            <v>55808644973</v>
          </cell>
        </row>
        <row r="48">
          <cell r="A48">
            <v>17895</v>
          </cell>
          <cell r="B48" t="str">
            <v xml:space="preserve">COUNTY SOIL CONS                                  </v>
          </cell>
          <cell r="C48">
            <v>52608775599</v>
          </cell>
          <cell r="D48">
            <v>231780689</v>
          </cell>
          <cell r="E48">
            <v>1060395964</v>
          </cell>
          <cell r="F48">
            <v>1907692721</v>
          </cell>
          <cell r="G48">
            <v>55808644973</v>
          </cell>
        </row>
        <row r="49">
          <cell r="A49">
            <v>17898</v>
          </cell>
          <cell r="B49" t="str">
            <v xml:space="preserve">COUNTY UR14 NC REVITAL AREA                       </v>
          </cell>
          <cell r="C49">
            <v>52608775599</v>
          </cell>
          <cell r="D49">
            <v>231780689</v>
          </cell>
          <cell r="E49">
            <v>1060395964</v>
          </cell>
          <cell r="F49">
            <v>1907692721</v>
          </cell>
          <cell r="G49">
            <v>55808644973</v>
          </cell>
        </row>
        <row r="50">
          <cell r="A50">
            <v>17889</v>
          </cell>
          <cell r="B50" t="str">
            <v xml:space="preserve">ESD CLACKAMAS                                     </v>
          </cell>
          <cell r="C50">
            <v>50261495261</v>
          </cell>
          <cell r="D50">
            <v>223415510</v>
          </cell>
          <cell r="E50">
            <v>1044119176</v>
          </cell>
          <cell r="F50">
            <v>1822759421</v>
          </cell>
          <cell r="G50">
            <v>53351789368</v>
          </cell>
        </row>
        <row r="51">
          <cell r="A51">
            <v>17941</v>
          </cell>
          <cell r="B51" t="str">
            <v xml:space="preserve">ESD JEFFERSON                                     </v>
          </cell>
          <cell r="C51">
            <v>0</v>
          </cell>
          <cell r="D51">
            <v>0</v>
          </cell>
          <cell r="F51">
            <v>59800</v>
          </cell>
          <cell r="G51">
            <v>59800</v>
          </cell>
        </row>
        <row r="52">
          <cell r="A52">
            <v>17939</v>
          </cell>
          <cell r="B52" t="str">
            <v xml:space="preserve">ESD MULTNOMAH                                     </v>
          </cell>
          <cell r="C52">
            <v>1471638069</v>
          </cell>
          <cell r="D52">
            <v>5932745</v>
          </cell>
          <cell r="E52">
            <v>6826197</v>
          </cell>
          <cell r="F52">
            <v>49829600</v>
          </cell>
          <cell r="G52">
            <v>1534226611</v>
          </cell>
        </row>
        <row r="53">
          <cell r="A53">
            <v>17940</v>
          </cell>
          <cell r="B53" t="str">
            <v xml:space="preserve">ESD NW REGIONAL                                   </v>
          </cell>
          <cell r="C53">
            <v>627920512</v>
          </cell>
          <cell r="D53">
            <v>521721</v>
          </cell>
          <cell r="E53">
            <v>8579283</v>
          </cell>
          <cell r="F53">
            <v>18259200</v>
          </cell>
          <cell r="G53">
            <v>655280716</v>
          </cell>
        </row>
        <row r="54">
          <cell r="A54">
            <v>17938</v>
          </cell>
          <cell r="B54" t="str">
            <v xml:space="preserve">ESD WILLAMETTE                                    </v>
          </cell>
          <cell r="C54">
            <v>247721757</v>
          </cell>
          <cell r="D54">
            <v>1910713</v>
          </cell>
          <cell r="E54">
            <v>871308</v>
          </cell>
          <cell r="F54">
            <v>16784700</v>
          </cell>
          <cell r="G54">
            <v>267288478</v>
          </cell>
        </row>
        <row r="55">
          <cell r="A55">
            <v>18045</v>
          </cell>
          <cell r="B55" t="str">
            <v xml:space="preserve">ESTACADA UR15                                     </v>
          </cell>
          <cell r="C55">
            <v>388911453</v>
          </cell>
          <cell r="D55">
            <v>1004558</v>
          </cell>
          <cell r="E55">
            <v>6587756</v>
          </cell>
          <cell r="F55">
            <v>21344700</v>
          </cell>
          <cell r="G55">
            <v>417848467</v>
          </cell>
        </row>
        <row r="56">
          <cell r="A56">
            <v>17934</v>
          </cell>
          <cell r="B56" t="str">
            <v xml:space="preserve">FD 1 CLACK CO                                     </v>
          </cell>
          <cell r="C56">
            <v>23644513190</v>
          </cell>
          <cell r="D56">
            <v>135808442</v>
          </cell>
          <cell r="E56">
            <v>566876681</v>
          </cell>
          <cell r="F56">
            <v>648434900</v>
          </cell>
          <cell r="G56">
            <v>24995633213</v>
          </cell>
        </row>
        <row r="57">
          <cell r="A57">
            <v>18075</v>
          </cell>
          <cell r="B57" t="str">
            <v xml:space="preserve">FD 1 CLACK CO BOND (After)                        </v>
          </cell>
          <cell r="C57">
            <v>23644513190</v>
          </cell>
          <cell r="D57">
            <v>135808442</v>
          </cell>
          <cell r="E57">
            <v>566876681</v>
          </cell>
          <cell r="F57">
            <v>648434900</v>
          </cell>
          <cell r="G57">
            <v>24995633213</v>
          </cell>
        </row>
        <row r="58">
          <cell r="A58">
            <v>17920</v>
          </cell>
          <cell r="B58" t="str">
            <v xml:space="preserve">FD 2 SILVERTON                                    </v>
          </cell>
          <cell r="C58">
            <v>64605540</v>
          </cell>
          <cell r="D58">
            <v>706817</v>
          </cell>
          <cell r="E58">
            <v>122645</v>
          </cell>
          <cell r="F58">
            <v>4459400</v>
          </cell>
          <cell r="G58">
            <v>69894402</v>
          </cell>
        </row>
        <row r="59">
          <cell r="A59">
            <v>18076</v>
          </cell>
          <cell r="B59" t="str">
            <v xml:space="preserve">FD 2 SILVERTON BOND (After)                       </v>
          </cell>
          <cell r="C59">
            <v>64605540</v>
          </cell>
          <cell r="D59">
            <v>706817</v>
          </cell>
          <cell r="E59">
            <v>122645</v>
          </cell>
          <cell r="F59">
            <v>4459400</v>
          </cell>
          <cell r="G59">
            <v>69894402</v>
          </cell>
        </row>
        <row r="60">
          <cell r="A60">
            <v>17935</v>
          </cell>
          <cell r="B60" t="str">
            <v xml:space="preserve">FD57 LK GROVE                                     </v>
          </cell>
          <cell r="C60">
            <v>504400220</v>
          </cell>
          <cell r="D60">
            <v>0</v>
          </cell>
          <cell r="E60">
            <v>109233</v>
          </cell>
          <cell r="F60">
            <v>6158000</v>
          </cell>
          <cell r="G60">
            <v>510667453</v>
          </cell>
        </row>
        <row r="61">
          <cell r="A61">
            <v>18061</v>
          </cell>
          <cell r="B61" t="str">
            <v xml:space="preserve">FD57 LK GROVE LOC OPT                             </v>
          </cell>
          <cell r="C61">
            <v>504400220</v>
          </cell>
          <cell r="D61">
            <v>0</v>
          </cell>
          <cell r="E61">
            <v>109233</v>
          </cell>
          <cell r="F61">
            <v>6158000</v>
          </cell>
          <cell r="G61">
            <v>510667453</v>
          </cell>
        </row>
        <row r="62">
          <cell r="A62">
            <v>17918</v>
          </cell>
          <cell r="B62" t="str">
            <v xml:space="preserve">FD58 MONITOR                                      </v>
          </cell>
          <cell r="C62">
            <v>231246183</v>
          </cell>
          <cell r="D62">
            <v>2290304</v>
          </cell>
          <cell r="E62">
            <v>5209968</v>
          </cell>
          <cell r="F62">
            <v>24396800</v>
          </cell>
          <cell r="G62">
            <v>263143255</v>
          </cell>
        </row>
        <row r="63">
          <cell r="A63">
            <v>17919</v>
          </cell>
          <cell r="B63" t="str">
            <v xml:space="preserve">FD60 RIVERDALE                                    </v>
          </cell>
          <cell r="C63">
            <v>131649056</v>
          </cell>
          <cell r="D63">
            <v>0</v>
          </cell>
          <cell r="E63">
            <v>95908</v>
          </cell>
          <cell r="F63">
            <v>955000</v>
          </cell>
          <cell r="G63">
            <v>132699964</v>
          </cell>
        </row>
        <row r="64">
          <cell r="A64">
            <v>18095</v>
          </cell>
          <cell r="B64" t="str">
            <v xml:space="preserve">FD60 RIVERDALE LOC OPT                            </v>
          </cell>
          <cell r="C64">
            <v>131649056</v>
          </cell>
          <cell r="D64">
            <v>0</v>
          </cell>
          <cell r="E64">
            <v>95908</v>
          </cell>
          <cell r="F64">
            <v>955000</v>
          </cell>
          <cell r="G64">
            <v>132699964</v>
          </cell>
        </row>
        <row r="65">
          <cell r="A65">
            <v>17921</v>
          </cell>
          <cell r="B65" t="str">
            <v xml:space="preserve">FD62 CANBY                                        </v>
          </cell>
          <cell r="C65">
            <v>2399017963</v>
          </cell>
          <cell r="D65">
            <v>25885740</v>
          </cell>
          <cell r="E65">
            <v>60502196</v>
          </cell>
          <cell r="F65">
            <v>87454200</v>
          </cell>
          <cell r="G65">
            <v>2572860099</v>
          </cell>
        </row>
        <row r="66">
          <cell r="A66">
            <v>18094</v>
          </cell>
          <cell r="B66" t="str">
            <v xml:space="preserve">FD62 CANBY BOND (After)                           </v>
          </cell>
          <cell r="C66">
            <v>2399017963</v>
          </cell>
          <cell r="D66">
            <v>25885740</v>
          </cell>
          <cell r="E66">
            <v>60502196</v>
          </cell>
          <cell r="F66">
            <v>87454200</v>
          </cell>
          <cell r="G66">
            <v>2572860099</v>
          </cell>
        </row>
        <row r="67">
          <cell r="A67">
            <v>18077</v>
          </cell>
          <cell r="B67" t="str">
            <v xml:space="preserve">FD62 CANBY LOC OPT                                </v>
          </cell>
          <cell r="C67">
            <v>2399017963</v>
          </cell>
          <cell r="D67">
            <v>25885740</v>
          </cell>
          <cell r="E67">
            <v>60502196</v>
          </cell>
          <cell r="F67">
            <v>87454200</v>
          </cell>
          <cell r="G67">
            <v>2572860099</v>
          </cell>
        </row>
        <row r="68">
          <cell r="A68">
            <v>17922</v>
          </cell>
          <cell r="B68" t="str">
            <v xml:space="preserve">FD63 AURORA                                       </v>
          </cell>
          <cell r="C68">
            <v>273001772</v>
          </cell>
          <cell r="D68">
            <v>989009</v>
          </cell>
          <cell r="E68">
            <v>6961352</v>
          </cell>
          <cell r="F68">
            <v>15307600</v>
          </cell>
          <cell r="G68">
            <v>296259733</v>
          </cell>
        </row>
        <row r="69">
          <cell r="A69">
            <v>18066</v>
          </cell>
          <cell r="B69" t="str">
            <v xml:space="preserve">FD63 AURORA LOC OPT                               </v>
          </cell>
          <cell r="C69">
            <v>273001772</v>
          </cell>
          <cell r="D69">
            <v>989009</v>
          </cell>
          <cell r="E69">
            <v>6961352</v>
          </cell>
          <cell r="F69">
            <v>15307600</v>
          </cell>
          <cell r="G69">
            <v>296259733</v>
          </cell>
        </row>
        <row r="70">
          <cell r="A70">
            <v>17890</v>
          </cell>
          <cell r="B70" t="str">
            <v xml:space="preserve">FD64 TVF&amp;R                                        </v>
          </cell>
          <cell r="C70">
            <v>10225651945</v>
          </cell>
          <cell r="D70">
            <v>5776044</v>
          </cell>
          <cell r="E70">
            <v>227837513</v>
          </cell>
          <cell r="F70">
            <v>257462100</v>
          </cell>
          <cell r="G70">
            <v>10716727602</v>
          </cell>
        </row>
        <row r="71">
          <cell r="A71">
            <v>17891</v>
          </cell>
          <cell r="B71" t="str">
            <v xml:space="preserve">FD64 TVF&amp;R BOND (After)                           </v>
          </cell>
          <cell r="C71">
            <v>10225651945</v>
          </cell>
          <cell r="D71">
            <v>5776044</v>
          </cell>
          <cell r="E71">
            <v>227837513</v>
          </cell>
          <cell r="F71">
            <v>257462100</v>
          </cell>
          <cell r="G71">
            <v>10716727602</v>
          </cell>
        </row>
        <row r="72">
          <cell r="A72">
            <v>18069</v>
          </cell>
          <cell r="B72" t="str">
            <v xml:space="preserve">FD64 TVF&amp;R LOC OPT                                </v>
          </cell>
          <cell r="C72">
            <v>10225651945</v>
          </cell>
          <cell r="D72">
            <v>5776044</v>
          </cell>
          <cell r="E72">
            <v>227837513</v>
          </cell>
          <cell r="F72">
            <v>257462100</v>
          </cell>
          <cell r="G72">
            <v>10716727602</v>
          </cell>
        </row>
        <row r="73">
          <cell r="A73">
            <v>17923</v>
          </cell>
          <cell r="B73" t="str">
            <v xml:space="preserve">FD69 ESTACADA                                     </v>
          </cell>
          <cell r="C73">
            <v>1100935969</v>
          </cell>
          <cell r="D73">
            <v>13783025</v>
          </cell>
          <cell r="E73">
            <v>10318411</v>
          </cell>
          <cell r="F73">
            <v>340154500</v>
          </cell>
          <cell r="G73">
            <v>1465191905</v>
          </cell>
        </row>
        <row r="74">
          <cell r="A74">
            <v>17924</v>
          </cell>
          <cell r="B74" t="str">
            <v xml:space="preserve">FD70 COLTON                                       </v>
          </cell>
          <cell r="C74">
            <v>256582618</v>
          </cell>
          <cell r="D74">
            <v>3267255</v>
          </cell>
          <cell r="E74">
            <v>1232955</v>
          </cell>
          <cell r="F74">
            <v>30938900</v>
          </cell>
          <cell r="G74">
            <v>292021728</v>
          </cell>
        </row>
        <row r="75">
          <cell r="A75">
            <v>17925</v>
          </cell>
          <cell r="B75" t="str">
            <v xml:space="preserve">FD72 SANDY                                        </v>
          </cell>
          <cell r="C75">
            <v>1926374245</v>
          </cell>
          <cell r="D75">
            <v>17624445</v>
          </cell>
          <cell r="E75">
            <v>29654676</v>
          </cell>
          <cell r="F75">
            <v>115301200</v>
          </cell>
          <cell r="G75">
            <v>2088954566</v>
          </cell>
        </row>
        <row r="76">
          <cell r="A76">
            <v>17926</v>
          </cell>
          <cell r="B76" t="str">
            <v xml:space="preserve">FD73 MOLALLA                                      </v>
          </cell>
          <cell r="C76">
            <v>1600889453</v>
          </cell>
          <cell r="D76">
            <v>13094093</v>
          </cell>
          <cell r="E76">
            <v>25239362</v>
          </cell>
          <cell r="F76">
            <v>101587600</v>
          </cell>
          <cell r="G76">
            <v>1740810508</v>
          </cell>
        </row>
        <row r="77">
          <cell r="A77">
            <v>18063</v>
          </cell>
          <cell r="B77" t="str">
            <v xml:space="preserve">FD73 MOLALLA BOND (After)                         </v>
          </cell>
          <cell r="C77">
            <v>1600889453</v>
          </cell>
          <cell r="D77">
            <v>13094093</v>
          </cell>
          <cell r="E77">
            <v>25239362</v>
          </cell>
          <cell r="F77">
            <v>101587600</v>
          </cell>
          <cell r="G77">
            <v>1740810508</v>
          </cell>
        </row>
        <row r="78">
          <cell r="A78">
            <v>18062</v>
          </cell>
          <cell r="B78" t="str">
            <v xml:space="preserve">FD73 MOLALLA LOC OPT                              </v>
          </cell>
          <cell r="C78">
            <v>1600889453</v>
          </cell>
          <cell r="D78">
            <v>13094093</v>
          </cell>
          <cell r="E78">
            <v>25239362</v>
          </cell>
          <cell r="F78">
            <v>101587600</v>
          </cell>
          <cell r="G78">
            <v>1740810508</v>
          </cell>
        </row>
        <row r="79">
          <cell r="A79">
            <v>17927</v>
          </cell>
          <cell r="B79" t="str">
            <v xml:space="preserve">FD74 HOODLAND                                     </v>
          </cell>
          <cell r="C79">
            <v>1042194498</v>
          </cell>
          <cell r="D79">
            <v>11393593</v>
          </cell>
          <cell r="E79">
            <v>8858811</v>
          </cell>
          <cell r="F79">
            <v>42160600</v>
          </cell>
          <cell r="G79">
            <v>1104607502</v>
          </cell>
        </row>
        <row r="80">
          <cell r="A80">
            <v>18096</v>
          </cell>
          <cell r="B80" t="str">
            <v xml:space="preserve">FD74 HOODLAND LOC OPT                             </v>
          </cell>
          <cell r="C80">
            <v>1042194498</v>
          </cell>
          <cell r="D80">
            <v>11393593</v>
          </cell>
          <cell r="E80">
            <v>8858811</v>
          </cell>
          <cell r="F80">
            <v>42160600</v>
          </cell>
          <cell r="G80">
            <v>1104607502</v>
          </cell>
        </row>
        <row r="81">
          <cell r="A81">
            <v>18029</v>
          </cell>
          <cell r="B81" t="str">
            <v xml:space="preserve">GLADSTONE UR3                                     </v>
          </cell>
          <cell r="C81">
            <v>1009716850</v>
          </cell>
          <cell r="D81">
            <v>894221</v>
          </cell>
          <cell r="E81">
            <v>12334300</v>
          </cell>
          <cell r="F81">
            <v>17766700</v>
          </cell>
          <cell r="G81">
            <v>1040712071</v>
          </cell>
        </row>
        <row r="82">
          <cell r="A82">
            <v>18102</v>
          </cell>
          <cell r="B82" t="str">
            <v xml:space="preserve">HAPPY VALLEY UR23                                 </v>
          </cell>
          <cell r="C82">
            <v>3290895345</v>
          </cell>
          <cell r="D82">
            <v>3248430</v>
          </cell>
          <cell r="E82">
            <v>24085598</v>
          </cell>
          <cell r="F82">
            <v>65299300</v>
          </cell>
          <cell r="G82">
            <v>3383528673</v>
          </cell>
        </row>
        <row r="83">
          <cell r="A83">
            <v>18055</v>
          </cell>
          <cell r="B83" t="str">
            <v xml:space="preserve">LAKE OSWEGO UR17                                  </v>
          </cell>
          <cell r="C83">
            <v>7809069633</v>
          </cell>
          <cell r="D83">
            <v>0</v>
          </cell>
          <cell r="E83">
            <v>94410874</v>
          </cell>
          <cell r="F83">
            <v>109553400</v>
          </cell>
          <cell r="G83">
            <v>8013033907</v>
          </cell>
        </row>
        <row r="84">
          <cell r="A84">
            <v>17903</v>
          </cell>
          <cell r="B84" t="str">
            <v xml:space="preserve">LAKE OSWEGO UR4 STANDARD                          </v>
          </cell>
          <cell r="C84">
            <v>7809069633</v>
          </cell>
          <cell r="D84">
            <v>0</v>
          </cell>
          <cell r="E84">
            <v>94410874</v>
          </cell>
          <cell r="F84">
            <v>109553400</v>
          </cell>
          <cell r="G84">
            <v>8013033907</v>
          </cell>
        </row>
        <row r="85">
          <cell r="A85">
            <v>18083</v>
          </cell>
          <cell r="B85" t="str">
            <v xml:space="preserve">MILWAUKIE UR21                                    </v>
          </cell>
          <cell r="C85">
            <v>2144548687</v>
          </cell>
          <cell r="D85">
            <v>1634373</v>
          </cell>
          <cell r="E85">
            <v>85544526</v>
          </cell>
          <cell r="F85">
            <v>62173100</v>
          </cell>
          <cell r="G85">
            <v>2293900686</v>
          </cell>
        </row>
        <row r="86">
          <cell r="A86">
            <v>18046</v>
          </cell>
          <cell r="B86" t="str">
            <v xml:space="preserve">MOLALLA UR16                                      </v>
          </cell>
          <cell r="C86">
            <v>673027416</v>
          </cell>
          <cell r="D86">
            <v>3599622</v>
          </cell>
          <cell r="E86">
            <v>14900118</v>
          </cell>
          <cell r="F86">
            <v>37666500</v>
          </cell>
          <cell r="G86">
            <v>729193656</v>
          </cell>
        </row>
        <row r="87">
          <cell r="A87">
            <v>17937</v>
          </cell>
          <cell r="B87" t="str">
            <v xml:space="preserve">ORE CITY UR12 DT                                  </v>
          </cell>
          <cell r="C87">
            <v>3371989490</v>
          </cell>
          <cell r="D87">
            <v>7885273</v>
          </cell>
          <cell r="E87">
            <v>70138865</v>
          </cell>
          <cell r="F87">
            <v>106623500</v>
          </cell>
          <cell r="G87">
            <v>3556637128</v>
          </cell>
        </row>
        <row r="88">
          <cell r="A88">
            <v>18007</v>
          </cell>
          <cell r="B88" t="str">
            <v xml:space="preserve">PARK LK GROVE                                     </v>
          </cell>
          <cell r="C88">
            <v>5547772064</v>
          </cell>
          <cell r="D88">
            <v>0</v>
          </cell>
          <cell r="E88">
            <v>82470368</v>
          </cell>
          <cell r="F88">
            <v>76151400</v>
          </cell>
          <cell r="G88">
            <v>5706393832</v>
          </cell>
        </row>
        <row r="89">
          <cell r="A89">
            <v>18008</v>
          </cell>
          <cell r="B89" t="str">
            <v xml:space="preserve">PARK N CLACKAMAS                                  </v>
          </cell>
          <cell r="C89">
            <v>11885388809</v>
          </cell>
          <cell r="D89">
            <v>54184048</v>
          </cell>
          <cell r="E89">
            <v>448201076</v>
          </cell>
          <cell r="F89">
            <v>269250600</v>
          </cell>
          <cell r="G89">
            <v>12657024533</v>
          </cell>
        </row>
        <row r="90">
          <cell r="A90">
            <v>18088</v>
          </cell>
          <cell r="B90" t="str">
            <v xml:space="preserve">PK MOLALLA AQUATIC                                </v>
          </cell>
          <cell r="C90">
            <v>1919644524</v>
          </cell>
          <cell r="D90">
            <v>17161488</v>
          </cell>
          <cell r="E90">
            <v>28059152</v>
          </cell>
          <cell r="F90">
            <v>123982300</v>
          </cell>
          <cell r="G90">
            <v>2088847464</v>
          </cell>
        </row>
        <row r="91">
          <cell r="A91">
            <v>18050</v>
          </cell>
          <cell r="B91" t="str">
            <v xml:space="preserve">PK TIG/TUAL AQUATIC                               </v>
          </cell>
          <cell r="C91">
            <v>355105198</v>
          </cell>
          <cell r="D91">
            <v>0</v>
          </cell>
          <cell r="E91">
            <v>7128301</v>
          </cell>
          <cell r="F91">
            <v>8061400</v>
          </cell>
          <cell r="G91">
            <v>370294899</v>
          </cell>
        </row>
        <row r="92">
          <cell r="A92">
            <v>17892</v>
          </cell>
          <cell r="B92" t="str">
            <v xml:space="preserve">PORT OF PTLD                                      </v>
          </cell>
          <cell r="C92">
            <v>52608775599</v>
          </cell>
          <cell r="D92">
            <v>231780689</v>
          </cell>
          <cell r="E92">
            <v>1060395964</v>
          </cell>
          <cell r="F92">
            <v>1907692721</v>
          </cell>
          <cell r="G92">
            <v>55808644973</v>
          </cell>
        </row>
        <row r="93">
          <cell r="A93">
            <v>18038</v>
          </cell>
          <cell r="B93" t="str">
            <v xml:space="preserve">PORTLAND UR8                                      </v>
          </cell>
          <cell r="C93">
            <v>114853918</v>
          </cell>
          <cell r="D93">
            <v>0</v>
          </cell>
          <cell r="E93">
            <v>6605276</v>
          </cell>
          <cell r="F93">
            <v>2083000</v>
          </cell>
          <cell r="G93">
            <v>123542194</v>
          </cell>
        </row>
        <row r="94">
          <cell r="A94">
            <v>18013</v>
          </cell>
          <cell r="B94" t="str">
            <v xml:space="preserve">REC CANBY AREA PARKS                              </v>
          </cell>
          <cell r="C94">
            <v>3114041182</v>
          </cell>
          <cell r="D94">
            <v>31636305</v>
          </cell>
          <cell r="E94">
            <v>70846611</v>
          </cell>
          <cell r="F94">
            <v>124432600</v>
          </cell>
          <cell r="G94">
            <v>3340956698</v>
          </cell>
        </row>
        <row r="95">
          <cell r="A95">
            <v>17990</v>
          </cell>
          <cell r="B95" t="str">
            <v xml:space="preserve">ROAD DIST 1 OC                                    </v>
          </cell>
          <cell r="C95">
            <v>3371989490</v>
          </cell>
          <cell r="D95">
            <v>7885273</v>
          </cell>
          <cell r="E95">
            <v>70138865</v>
          </cell>
          <cell r="F95">
            <v>106623500</v>
          </cell>
          <cell r="G95">
            <v>3556637128</v>
          </cell>
        </row>
        <row r="96">
          <cell r="A96">
            <v>17998</v>
          </cell>
          <cell r="B96" t="str">
            <v xml:space="preserve">ROAD DIST 10 MOL                                  </v>
          </cell>
          <cell r="C96">
            <v>672215372</v>
          </cell>
          <cell r="D96">
            <v>3599622</v>
          </cell>
          <cell r="E96">
            <v>14898925</v>
          </cell>
          <cell r="F96">
            <v>37192500</v>
          </cell>
          <cell r="G96">
            <v>727906419</v>
          </cell>
        </row>
        <row r="97">
          <cell r="A97">
            <v>17999</v>
          </cell>
          <cell r="B97" t="str">
            <v xml:space="preserve">ROAD DIST 11 HV                                   </v>
          </cell>
          <cell r="C97">
            <v>3290886433</v>
          </cell>
          <cell r="D97">
            <v>3248430</v>
          </cell>
          <cell r="E97">
            <v>24085598</v>
          </cell>
          <cell r="F97">
            <v>65299300</v>
          </cell>
          <cell r="G97">
            <v>3383519761</v>
          </cell>
        </row>
        <row r="98">
          <cell r="A98">
            <v>18000</v>
          </cell>
          <cell r="B98" t="str">
            <v xml:space="preserve">ROAD DIST 12 PTD                                  </v>
          </cell>
          <cell r="C98">
            <v>114853918</v>
          </cell>
          <cell r="D98">
            <v>0</v>
          </cell>
          <cell r="E98">
            <v>6605276</v>
          </cell>
          <cell r="F98">
            <v>2083000</v>
          </cell>
          <cell r="G98">
            <v>123542194</v>
          </cell>
        </row>
        <row r="99">
          <cell r="A99">
            <v>18001</v>
          </cell>
          <cell r="B99" t="str">
            <v xml:space="preserve">ROAD DIST 14 TUA                                  </v>
          </cell>
          <cell r="C99">
            <v>528767005</v>
          </cell>
          <cell r="D99">
            <v>0</v>
          </cell>
          <cell r="E99">
            <v>14678331</v>
          </cell>
          <cell r="F99">
            <v>9930400</v>
          </cell>
          <cell r="G99">
            <v>553375736</v>
          </cell>
        </row>
        <row r="100">
          <cell r="A100">
            <v>18004</v>
          </cell>
          <cell r="B100" t="str">
            <v xml:space="preserve">ROAD DIST 15 WILS                                 </v>
          </cell>
          <cell r="C100">
            <v>3548309862</v>
          </cell>
          <cell r="D100">
            <v>2468899</v>
          </cell>
          <cell r="E100">
            <v>186198493</v>
          </cell>
          <cell r="F100">
            <v>68507600</v>
          </cell>
          <cell r="G100">
            <v>3805484854</v>
          </cell>
        </row>
        <row r="101">
          <cell r="A101">
            <v>18002</v>
          </cell>
          <cell r="B101" t="str">
            <v xml:space="preserve">ROAD DIST 16 JC                                   </v>
          </cell>
          <cell r="C101">
            <v>8983181</v>
          </cell>
          <cell r="D101">
            <v>5634369</v>
          </cell>
          <cell r="E101">
            <v>106002</v>
          </cell>
          <cell r="F101">
            <v>289800</v>
          </cell>
          <cell r="G101">
            <v>15013352</v>
          </cell>
        </row>
        <row r="102">
          <cell r="A102">
            <v>18003</v>
          </cell>
          <cell r="B102" t="str">
            <v xml:space="preserve">ROAD DIST 17 RG                                   </v>
          </cell>
          <cell r="C102">
            <v>98935335</v>
          </cell>
          <cell r="D102">
            <v>0</v>
          </cell>
          <cell r="F102">
            <v>1007000</v>
          </cell>
          <cell r="G102">
            <v>99942335</v>
          </cell>
        </row>
        <row r="103">
          <cell r="A103">
            <v>18056</v>
          </cell>
          <cell r="B103" t="str">
            <v xml:space="preserve">ROAD DIST 19 GC                                   </v>
          </cell>
          <cell r="C103">
            <v>214463522</v>
          </cell>
          <cell r="D103">
            <v>0</v>
          </cell>
          <cell r="E103">
            <v>3451475</v>
          </cell>
          <cell r="F103">
            <v>4018800</v>
          </cell>
          <cell r="G103">
            <v>221933797</v>
          </cell>
        </row>
        <row r="104">
          <cell r="A104">
            <v>17991</v>
          </cell>
          <cell r="B104" t="str">
            <v xml:space="preserve">ROAD DIST 2 WL                                    </v>
          </cell>
          <cell r="C104">
            <v>3891189202</v>
          </cell>
          <cell r="D104">
            <v>17100</v>
          </cell>
          <cell r="E104">
            <v>18367271</v>
          </cell>
          <cell r="F104">
            <v>114899700</v>
          </cell>
          <cell r="G104">
            <v>4024473273</v>
          </cell>
        </row>
        <row r="105">
          <cell r="A105">
            <v>17992</v>
          </cell>
          <cell r="B105" t="str">
            <v xml:space="preserve">ROAD DIST 3 LO                                    </v>
          </cell>
          <cell r="C105">
            <v>7809069633</v>
          </cell>
          <cell r="D105">
            <v>0</v>
          </cell>
          <cell r="E105">
            <v>94410874</v>
          </cell>
          <cell r="F105">
            <v>109553400</v>
          </cell>
          <cell r="G105">
            <v>8013033907</v>
          </cell>
        </row>
        <row r="106">
          <cell r="A106">
            <v>17993</v>
          </cell>
          <cell r="B106" t="str">
            <v xml:space="preserve">ROAD DIST 4 MIL                                   </v>
          </cell>
          <cell r="C106">
            <v>2144548687</v>
          </cell>
          <cell r="D106">
            <v>1634373</v>
          </cell>
          <cell r="E106">
            <v>85544526</v>
          </cell>
          <cell r="F106">
            <v>62173100</v>
          </cell>
          <cell r="G106">
            <v>2293900686</v>
          </cell>
        </row>
        <row r="107">
          <cell r="A107">
            <v>17994</v>
          </cell>
          <cell r="B107" t="str">
            <v xml:space="preserve">ROAD DIST 5 GLD                                   </v>
          </cell>
          <cell r="C107">
            <v>1009716850</v>
          </cell>
          <cell r="D107">
            <v>894221</v>
          </cell>
          <cell r="E107">
            <v>12334300</v>
          </cell>
          <cell r="F107">
            <v>17766700</v>
          </cell>
          <cell r="G107">
            <v>1040712071</v>
          </cell>
        </row>
        <row r="108">
          <cell r="A108">
            <v>17995</v>
          </cell>
          <cell r="B108" t="str">
            <v xml:space="preserve">ROAD DIST 6 SAN                                   </v>
          </cell>
          <cell r="C108">
            <v>1013948881</v>
          </cell>
          <cell r="D108">
            <v>5106266</v>
          </cell>
          <cell r="E108">
            <v>23508902</v>
          </cell>
          <cell r="F108">
            <v>33619000</v>
          </cell>
          <cell r="G108">
            <v>1076183049</v>
          </cell>
        </row>
        <row r="109">
          <cell r="A109">
            <v>17970</v>
          </cell>
          <cell r="B109" t="str">
            <v xml:space="preserve">ROAD DIST 7 EST                                   </v>
          </cell>
          <cell r="C109">
            <v>388911453</v>
          </cell>
          <cell r="D109">
            <v>1004558</v>
          </cell>
          <cell r="E109">
            <v>6587756</v>
          </cell>
          <cell r="F109">
            <v>21344700</v>
          </cell>
          <cell r="G109">
            <v>417848467</v>
          </cell>
        </row>
        <row r="110">
          <cell r="A110">
            <v>17996</v>
          </cell>
          <cell r="B110" t="str">
            <v xml:space="preserve">ROAD DIST 8 CAN                                   </v>
          </cell>
          <cell r="C110">
            <v>1771726713</v>
          </cell>
          <cell r="D110">
            <v>18129547</v>
          </cell>
          <cell r="E110">
            <v>44386491</v>
          </cell>
          <cell r="F110">
            <v>35427300</v>
          </cell>
          <cell r="G110">
            <v>1869670051</v>
          </cell>
        </row>
        <row r="111">
          <cell r="A111">
            <v>17997</v>
          </cell>
          <cell r="B111" t="str">
            <v xml:space="preserve">ROAD DIST 9 BAR                                   </v>
          </cell>
          <cell r="C111">
            <v>10666581</v>
          </cell>
          <cell r="D111">
            <v>136847</v>
          </cell>
          <cell r="E111">
            <v>63767</v>
          </cell>
          <cell r="F111">
            <v>358800</v>
          </cell>
          <cell r="G111">
            <v>11225995</v>
          </cell>
        </row>
        <row r="112">
          <cell r="A112">
            <v>18006</v>
          </cell>
          <cell r="B112" t="str">
            <v xml:space="preserve">SAN 2 GOVERNMENT CAMP                             </v>
          </cell>
          <cell r="C112">
            <v>214463522</v>
          </cell>
          <cell r="D112">
            <v>0</v>
          </cell>
          <cell r="E112">
            <v>3777994</v>
          </cell>
          <cell r="F112">
            <v>4056800</v>
          </cell>
          <cell r="G112">
            <v>222298316</v>
          </cell>
        </row>
        <row r="113">
          <cell r="A113">
            <v>18031</v>
          </cell>
          <cell r="B113" t="str">
            <v xml:space="preserve">SANDY UR6 STANDARD                                </v>
          </cell>
          <cell r="C113">
            <v>1013948881</v>
          </cell>
          <cell r="D113">
            <v>5106266</v>
          </cell>
          <cell r="E113">
            <v>23508902</v>
          </cell>
          <cell r="F113">
            <v>33619000</v>
          </cell>
          <cell r="G113">
            <v>1076183049</v>
          </cell>
        </row>
        <row r="114">
          <cell r="A114">
            <v>17942</v>
          </cell>
          <cell r="B114" t="str">
            <v xml:space="preserve">SCH CANBY                                         </v>
          </cell>
          <cell r="C114">
            <v>3650838038</v>
          </cell>
          <cell r="D114">
            <v>31717595</v>
          </cell>
          <cell r="E114">
            <v>72756419</v>
          </cell>
          <cell r="F114">
            <v>130738500</v>
          </cell>
          <cell r="G114">
            <v>3886050552</v>
          </cell>
        </row>
        <row r="115">
          <cell r="A115">
            <v>17947</v>
          </cell>
          <cell r="B115" t="str">
            <v xml:space="preserve">SCH CANBY BOND                                    </v>
          </cell>
          <cell r="C115">
            <v>3650838038</v>
          </cell>
          <cell r="D115">
            <v>31717595</v>
          </cell>
          <cell r="E115">
            <v>72756419</v>
          </cell>
          <cell r="F115">
            <v>130738500</v>
          </cell>
          <cell r="G115">
            <v>3886050552</v>
          </cell>
        </row>
        <row r="116">
          <cell r="A116">
            <v>17958</v>
          </cell>
          <cell r="B116" t="str">
            <v xml:space="preserve">SCH CENTENNIAL                                    </v>
          </cell>
          <cell r="C116">
            <v>244159451</v>
          </cell>
          <cell r="D116">
            <v>2540573</v>
          </cell>
          <cell r="E116">
            <v>267306</v>
          </cell>
          <cell r="F116">
            <v>12188000</v>
          </cell>
          <cell r="G116">
            <v>259155330</v>
          </cell>
        </row>
        <row r="117">
          <cell r="A117">
            <v>18111</v>
          </cell>
          <cell r="B117" t="str">
            <v xml:space="preserve">SCH CENTENNIAL BOND (After)                       </v>
          </cell>
          <cell r="C117">
            <v>244159451</v>
          </cell>
          <cell r="D117">
            <v>2540573</v>
          </cell>
          <cell r="E117">
            <v>267306</v>
          </cell>
          <cell r="F117">
            <v>12188000</v>
          </cell>
          <cell r="G117">
            <v>259155330</v>
          </cell>
        </row>
        <row r="118">
          <cell r="A118">
            <v>17954</v>
          </cell>
          <cell r="B118" t="str">
            <v xml:space="preserve">SCH COLTON                                        </v>
          </cell>
          <cell r="C118">
            <v>384777946</v>
          </cell>
          <cell r="D118">
            <v>4270030</v>
          </cell>
          <cell r="E118">
            <v>1476072</v>
          </cell>
          <cell r="F118">
            <v>38547021</v>
          </cell>
          <cell r="G118">
            <v>429071069</v>
          </cell>
        </row>
        <row r="119">
          <cell r="A119">
            <v>18070</v>
          </cell>
          <cell r="B119" t="str">
            <v xml:space="preserve">SCH COLTON BOND (After)                           </v>
          </cell>
          <cell r="C119">
            <v>384777946</v>
          </cell>
          <cell r="D119">
            <v>4270030</v>
          </cell>
          <cell r="E119">
            <v>1476072</v>
          </cell>
          <cell r="F119">
            <v>38547021</v>
          </cell>
          <cell r="G119">
            <v>429071069</v>
          </cell>
        </row>
        <row r="120">
          <cell r="A120">
            <v>17956</v>
          </cell>
          <cell r="B120" t="str">
            <v xml:space="preserve">SCH ESTACADA                                      </v>
          </cell>
          <cell r="C120">
            <v>1408661630</v>
          </cell>
          <cell r="D120">
            <v>17852122</v>
          </cell>
          <cell r="E120">
            <v>12159193</v>
          </cell>
          <cell r="F120">
            <v>444941900</v>
          </cell>
          <cell r="G120">
            <v>1883614845</v>
          </cell>
        </row>
        <row r="121">
          <cell r="A121">
            <v>17964</v>
          </cell>
          <cell r="B121" t="str">
            <v xml:space="preserve">SCH ESTACADA BOND                                 </v>
          </cell>
          <cell r="C121">
            <v>1408661630</v>
          </cell>
          <cell r="D121">
            <v>17852122</v>
          </cell>
          <cell r="E121">
            <v>12159193</v>
          </cell>
          <cell r="F121">
            <v>444941900</v>
          </cell>
          <cell r="G121">
            <v>1883614845</v>
          </cell>
        </row>
        <row r="122">
          <cell r="A122">
            <v>17957</v>
          </cell>
          <cell r="B122" t="str">
            <v xml:space="preserve">SCH GLADSTONE                                     </v>
          </cell>
          <cell r="C122">
            <v>989500868</v>
          </cell>
          <cell r="D122">
            <v>703833</v>
          </cell>
          <cell r="E122">
            <v>12836645</v>
          </cell>
          <cell r="F122">
            <v>17670700</v>
          </cell>
          <cell r="G122">
            <v>1020712046</v>
          </cell>
        </row>
        <row r="123">
          <cell r="A123">
            <v>18043</v>
          </cell>
          <cell r="B123" t="str">
            <v xml:space="preserve">SCH GLADSTONE BOND (After)                        </v>
          </cell>
          <cell r="C123">
            <v>989500868</v>
          </cell>
          <cell r="D123">
            <v>703833</v>
          </cell>
          <cell r="E123">
            <v>12836645</v>
          </cell>
          <cell r="F123">
            <v>17670700</v>
          </cell>
          <cell r="G123">
            <v>1020712046</v>
          </cell>
        </row>
        <row r="124">
          <cell r="A124">
            <v>17945</v>
          </cell>
          <cell r="B124" t="str">
            <v xml:space="preserve">SCH GRESHAM/BRLW                                  </v>
          </cell>
          <cell r="C124">
            <v>1146863056</v>
          </cell>
          <cell r="D124">
            <v>3392172</v>
          </cell>
          <cell r="E124">
            <v>6304636</v>
          </cell>
          <cell r="F124">
            <v>37122600</v>
          </cell>
          <cell r="G124">
            <v>1193682464</v>
          </cell>
        </row>
        <row r="125">
          <cell r="A125">
            <v>17948</v>
          </cell>
          <cell r="B125" t="str">
            <v xml:space="preserve">SCH GRESHAM/BRLW BOND                             </v>
          </cell>
          <cell r="C125">
            <v>1146863056</v>
          </cell>
          <cell r="D125">
            <v>3392172</v>
          </cell>
          <cell r="E125">
            <v>6304636</v>
          </cell>
          <cell r="F125">
            <v>37122600</v>
          </cell>
          <cell r="G125">
            <v>1193682464</v>
          </cell>
        </row>
        <row r="126">
          <cell r="A126">
            <v>18087</v>
          </cell>
          <cell r="B126" t="str">
            <v xml:space="preserve">SCH GRESHAM/BRLW BOND (After)                     </v>
          </cell>
          <cell r="C126">
            <v>1146863056</v>
          </cell>
          <cell r="D126">
            <v>3392172</v>
          </cell>
          <cell r="E126">
            <v>6304636</v>
          </cell>
          <cell r="F126">
            <v>37122600</v>
          </cell>
          <cell r="G126">
            <v>1193682464</v>
          </cell>
        </row>
        <row r="127">
          <cell r="A127">
            <v>17952</v>
          </cell>
          <cell r="B127" t="str">
            <v xml:space="preserve">SCH LK OSWEGO                                     </v>
          </cell>
          <cell r="C127">
            <v>8865231741</v>
          </cell>
          <cell r="D127">
            <v>0</v>
          </cell>
          <cell r="E127">
            <v>103407375</v>
          </cell>
          <cell r="F127">
            <v>121239400</v>
          </cell>
          <cell r="G127">
            <v>9089878516</v>
          </cell>
        </row>
        <row r="128">
          <cell r="A128">
            <v>17965</v>
          </cell>
          <cell r="B128" t="str">
            <v xml:space="preserve">SCH LK OSWEGO BOND                                </v>
          </cell>
          <cell r="C128">
            <v>8865231741</v>
          </cell>
          <cell r="D128">
            <v>0</v>
          </cell>
          <cell r="E128">
            <v>103407375</v>
          </cell>
          <cell r="F128">
            <v>121239400</v>
          </cell>
          <cell r="G128">
            <v>9089878516</v>
          </cell>
        </row>
        <row r="129">
          <cell r="A129">
            <v>18085</v>
          </cell>
          <cell r="B129" t="str">
            <v xml:space="preserve">SCH LK OSWEGO BOND (After)                        </v>
          </cell>
          <cell r="C129">
            <v>8865231741</v>
          </cell>
          <cell r="D129">
            <v>0</v>
          </cell>
          <cell r="E129">
            <v>103407375</v>
          </cell>
          <cell r="F129">
            <v>121239400</v>
          </cell>
          <cell r="G129">
            <v>9089878516</v>
          </cell>
        </row>
        <row r="130">
          <cell r="A130">
            <v>18067</v>
          </cell>
          <cell r="B130" t="str">
            <v xml:space="preserve">SCH LK OSWEGO LOC OPT                             </v>
          </cell>
          <cell r="C130">
            <v>8865231741</v>
          </cell>
          <cell r="D130">
            <v>0</v>
          </cell>
          <cell r="E130">
            <v>103407375</v>
          </cell>
          <cell r="F130">
            <v>121239400</v>
          </cell>
          <cell r="G130">
            <v>9089878516</v>
          </cell>
        </row>
        <row r="131">
          <cell r="A131">
            <v>17944</v>
          </cell>
          <cell r="B131" t="str">
            <v xml:space="preserve">SCH MOL RIVER                                     </v>
          </cell>
          <cell r="C131">
            <v>1919644524</v>
          </cell>
          <cell r="D131">
            <v>17161488</v>
          </cell>
          <cell r="E131">
            <v>28059152</v>
          </cell>
          <cell r="F131">
            <v>123982300</v>
          </cell>
          <cell r="G131">
            <v>2088847464</v>
          </cell>
        </row>
        <row r="132">
          <cell r="A132">
            <v>17961</v>
          </cell>
          <cell r="B132" t="str">
            <v xml:space="preserve">SCH NEWBERG                                       </v>
          </cell>
          <cell r="C132">
            <v>80202109</v>
          </cell>
          <cell r="D132">
            <v>105181</v>
          </cell>
          <cell r="E132">
            <v>373470</v>
          </cell>
          <cell r="F132">
            <v>2274000</v>
          </cell>
          <cell r="G132">
            <v>82954760</v>
          </cell>
        </row>
        <row r="133">
          <cell r="A133">
            <v>17967</v>
          </cell>
          <cell r="B133" t="str">
            <v xml:space="preserve">SCH NEWBERG BOND                                  </v>
          </cell>
          <cell r="C133">
            <v>80202109</v>
          </cell>
          <cell r="D133">
            <v>105181</v>
          </cell>
          <cell r="E133">
            <v>373470</v>
          </cell>
          <cell r="F133">
            <v>2274000</v>
          </cell>
          <cell r="G133">
            <v>82954760</v>
          </cell>
        </row>
        <row r="134">
          <cell r="A134">
            <v>17953</v>
          </cell>
          <cell r="B134" t="str">
            <v xml:space="preserve">SCH NORTH CLACK                                   </v>
          </cell>
          <cell r="C134">
            <v>14915024254</v>
          </cell>
          <cell r="D134">
            <v>61315362</v>
          </cell>
          <cell r="E134">
            <v>475890661</v>
          </cell>
          <cell r="F134">
            <v>336738100</v>
          </cell>
          <cell r="G134">
            <v>15788968377</v>
          </cell>
        </row>
        <row r="135">
          <cell r="A135">
            <v>18044</v>
          </cell>
          <cell r="B135" t="str">
            <v xml:space="preserve">SCH NORTH CLACK BOND (After)                      </v>
          </cell>
          <cell r="C135">
            <v>14915024254</v>
          </cell>
          <cell r="D135">
            <v>61315362</v>
          </cell>
          <cell r="E135">
            <v>475890661</v>
          </cell>
          <cell r="F135">
            <v>336738100</v>
          </cell>
          <cell r="G135">
            <v>15788968377</v>
          </cell>
        </row>
        <row r="136">
          <cell r="A136">
            <v>18097</v>
          </cell>
          <cell r="B136" t="str">
            <v xml:space="preserve">SCH NORTH CLACK LOC OPT                           </v>
          </cell>
          <cell r="C136">
            <v>14915024254</v>
          </cell>
          <cell r="D136">
            <v>61315362</v>
          </cell>
          <cell r="E136">
            <v>475890661</v>
          </cell>
          <cell r="F136">
            <v>336738100</v>
          </cell>
          <cell r="G136">
            <v>15788968377</v>
          </cell>
        </row>
        <row r="137">
          <cell r="A137">
            <v>17955</v>
          </cell>
          <cell r="B137" t="str">
            <v xml:space="preserve">SCH OREGON CITY                                   </v>
          </cell>
          <cell r="C137">
            <v>6004128084</v>
          </cell>
          <cell r="D137">
            <v>41068968</v>
          </cell>
          <cell r="E137">
            <v>79793639</v>
          </cell>
          <cell r="F137">
            <v>202132900</v>
          </cell>
          <cell r="G137">
            <v>6327123591</v>
          </cell>
        </row>
        <row r="138">
          <cell r="A138">
            <v>18098</v>
          </cell>
          <cell r="B138" t="str">
            <v xml:space="preserve">SCH OREGON CITY BOND (After)                      </v>
          </cell>
          <cell r="C138">
            <v>6004128084</v>
          </cell>
          <cell r="D138">
            <v>41068968</v>
          </cell>
          <cell r="E138">
            <v>79793639</v>
          </cell>
          <cell r="F138">
            <v>202132900</v>
          </cell>
          <cell r="G138">
            <v>6327123591</v>
          </cell>
        </row>
        <row r="139">
          <cell r="A139">
            <v>17943</v>
          </cell>
          <cell r="B139" t="str">
            <v xml:space="preserve">SCH OREGON TRL                                    </v>
          </cell>
          <cell r="C139">
            <v>3593294567</v>
          </cell>
          <cell r="D139">
            <v>44176970</v>
          </cell>
          <cell r="E139">
            <v>49692477</v>
          </cell>
          <cell r="F139">
            <v>180647500</v>
          </cell>
          <cell r="G139">
            <v>3867811514</v>
          </cell>
        </row>
        <row r="140">
          <cell r="A140">
            <v>18047</v>
          </cell>
          <cell r="B140" t="str">
            <v xml:space="preserve">SCH OREGON TRL BOND                               </v>
          </cell>
          <cell r="C140">
            <v>3593294567</v>
          </cell>
          <cell r="D140">
            <v>44176970</v>
          </cell>
          <cell r="E140">
            <v>49692477</v>
          </cell>
          <cell r="F140">
            <v>180647500</v>
          </cell>
          <cell r="G140">
            <v>3867811514</v>
          </cell>
        </row>
        <row r="141">
          <cell r="A141">
            <v>17951</v>
          </cell>
          <cell r="B141" t="str">
            <v xml:space="preserve">SCH PORTLAND                                      </v>
          </cell>
          <cell r="C141">
            <v>46874487</v>
          </cell>
          <cell r="D141">
            <v>0</v>
          </cell>
          <cell r="E141">
            <v>254255</v>
          </cell>
          <cell r="F141">
            <v>396000</v>
          </cell>
          <cell r="G141">
            <v>47524742</v>
          </cell>
        </row>
        <row r="142">
          <cell r="A142">
            <v>18059</v>
          </cell>
          <cell r="B142" t="str">
            <v xml:space="preserve">SCH PORTLAND BOND 2013                            </v>
          </cell>
          <cell r="C142">
            <v>46874487</v>
          </cell>
          <cell r="D142">
            <v>0</v>
          </cell>
          <cell r="E142">
            <v>254255</v>
          </cell>
          <cell r="F142">
            <v>396000</v>
          </cell>
          <cell r="G142">
            <v>47524742</v>
          </cell>
        </row>
        <row r="143">
          <cell r="A143">
            <v>18051</v>
          </cell>
          <cell r="B143" t="str">
            <v xml:space="preserve">SCH PORTLAND GAP (After)                          </v>
          </cell>
          <cell r="C143">
            <v>46874487</v>
          </cell>
          <cell r="D143">
            <v>0</v>
          </cell>
          <cell r="E143">
            <v>254255</v>
          </cell>
          <cell r="F143">
            <v>396000</v>
          </cell>
          <cell r="G143">
            <v>47524742</v>
          </cell>
        </row>
        <row r="144">
          <cell r="A144">
            <v>18106</v>
          </cell>
          <cell r="B144" t="str">
            <v xml:space="preserve">SCH PORTLAND LOC OPT                              </v>
          </cell>
          <cell r="C144">
            <v>46874487</v>
          </cell>
          <cell r="D144">
            <v>0</v>
          </cell>
          <cell r="E144">
            <v>254255</v>
          </cell>
          <cell r="F144">
            <v>396000</v>
          </cell>
          <cell r="G144">
            <v>47524742</v>
          </cell>
        </row>
        <row r="145">
          <cell r="A145">
            <v>17962</v>
          </cell>
          <cell r="B145" t="str">
            <v xml:space="preserve">SCH RIVERDALE                                     </v>
          </cell>
          <cell r="C145">
            <v>33741075</v>
          </cell>
          <cell r="D145">
            <v>0</v>
          </cell>
          <cell r="F145">
            <v>123000</v>
          </cell>
          <cell r="G145">
            <v>33864075</v>
          </cell>
        </row>
        <row r="146">
          <cell r="A146">
            <v>17966</v>
          </cell>
          <cell r="B146" t="str">
            <v xml:space="preserve">SCH RIVERDALE BOND                                </v>
          </cell>
          <cell r="C146">
            <v>33741075</v>
          </cell>
          <cell r="D146">
            <v>0</v>
          </cell>
          <cell r="F146">
            <v>123000</v>
          </cell>
          <cell r="G146">
            <v>33864075</v>
          </cell>
        </row>
        <row r="147">
          <cell r="A147">
            <v>18078</v>
          </cell>
          <cell r="B147" t="str">
            <v xml:space="preserve">SCH RIVERDALE LOC OPT                             </v>
          </cell>
          <cell r="C147">
            <v>33741075</v>
          </cell>
          <cell r="D147">
            <v>0</v>
          </cell>
          <cell r="F147">
            <v>123000</v>
          </cell>
          <cell r="G147">
            <v>33864075</v>
          </cell>
        </row>
        <row r="148">
          <cell r="A148">
            <v>17960</v>
          </cell>
          <cell r="B148" t="str">
            <v xml:space="preserve">SCH SHERWOOD                                      </v>
          </cell>
          <cell r="C148">
            <v>272815314</v>
          </cell>
          <cell r="D148">
            <v>521721</v>
          </cell>
          <cell r="E148">
            <v>1450982</v>
          </cell>
          <cell r="F148">
            <v>10197800</v>
          </cell>
          <cell r="G148">
            <v>284985817</v>
          </cell>
        </row>
        <row r="149">
          <cell r="A149">
            <v>17901</v>
          </cell>
          <cell r="B149" t="str">
            <v xml:space="preserve">SCH SHERWOOD BOND (After)                         </v>
          </cell>
          <cell r="C149">
            <v>272815314</v>
          </cell>
          <cell r="D149">
            <v>521721</v>
          </cell>
          <cell r="E149">
            <v>1450982</v>
          </cell>
          <cell r="F149">
            <v>10197800</v>
          </cell>
          <cell r="G149">
            <v>284985817</v>
          </cell>
        </row>
        <row r="150">
          <cell r="A150">
            <v>17946</v>
          </cell>
          <cell r="B150" t="str">
            <v xml:space="preserve">SCH SILVER FALLS                                  </v>
          </cell>
          <cell r="C150">
            <v>167519648</v>
          </cell>
          <cell r="D150">
            <v>1805532</v>
          </cell>
          <cell r="E150">
            <v>497838</v>
          </cell>
          <cell r="F150">
            <v>14510700</v>
          </cell>
          <cell r="G150">
            <v>184333718</v>
          </cell>
        </row>
        <row r="151">
          <cell r="A151">
            <v>18054</v>
          </cell>
          <cell r="B151" t="str">
            <v xml:space="preserve">SCH SILVER FALLS BOND (After)                     </v>
          </cell>
          <cell r="C151">
            <v>167519648</v>
          </cell>
          <cell r="D151">
            <v>1805532</v>
          </cell>
          <cell r="E151">
            <v>497838</v>
          </cell>
          <cell r="F151">
            <v>14510700</v>
          </cell>
          <cell r="G151">
            <v>184333718</v>
          </cell>
        </row>
        <row r="152">
          <cell r="A152">
            <v>17959</v>
          </cell>
          <cell r="B152" t="str">
            <v xml:space="preserve">SCH TIGARD/TUAL                                   </v>
          </cell>
          <cell r="C152">
            <v>355105198</v>
          </cell>
          <cell r="D152">
            <v>0</v>
          </cell>
          <cell r="E152">
            <v>7128301</v>
          </cell>
          <cell r="F152">
            <v>8061400</v>
          </cell>
          <cell r="G152">
            <v>370294899</v>
          </cell>
        </row>
        <row r="153">
          <cell r="A153">
            <v>18053</v>
          </cell>
          <cell r="B153" t="str">
            <v xml:space="preserve">SCH TIGARD/TUAL BOND (After)                      </v>
          </cell>
          <cell r="C153">
            <v>355105198</v>
          </cell>
          <cell r="D153">
            <v>0</v>
          </cell>
          <cell r="E153">
            <v>7128301</v>
          </cell>
          <cell r="F153">
            <v>8061400</v>
          </cell>
          <cell r="G153">
            <v>370294899</v>
          </cell>
        </row>
        <row r="154">
          <cell r="A154">
            <v>18068</v>
          </cell>
          <cell r="B154" t="str">
            <v xml:space="preserve">SCH TIGARD/TUAL LOC OPT                           </v>
          </cell>
          <cell r="C154">
            <v>355105198</v>
          </cell>
          <cell r="D154">
            <v>0</v>
          </cell>
          <cell r="E154">
            <v>7128301</v>
          </cell>
          <cell r="F154">
            <v>8061400</v>
          </cell>
          <cell r="G154">
            <v>370294899</v>
          </cell>
        </row>
        <row r="155">
          <cell r="A155">
            <v>17893</v>
          </cell>
          <cell r="B155" t="str">
            <v xml:space="preserve">SCH WLINN/WILS                                    </v>
          </cell>
          <cell r="C155">
            <v>8530393609</v>
          </cell>
          <cell r="D155">
            <v>5149142</v>
          </cell>
          <cell r="E155">
            <v>208047543</v>
          </cell>
          <cell r="F155">
            <v>226180900</v>
          </cell>
          <cell r="G155">
            <v>8969771194</v>
          </cell>
        </row>
        <row r="156">
          <cell r="A156">
            <v>17894</v>
          </cell>
          <cell r="B156" t="str">
            <v xml:space="preserve">SCH WLINN/WILS BOND (after)                       </v>
          </cell>
          <cell r="C156">
            <v>8530393609</v>
          </cell>
          <cell r="D156">
            <v>5149142</v>
          </cell>
          <cell r="E156">
            <v>208047543</v>
          </cell>
          <cell r="F156">
            <v>226180900</v>
          </cell>
          <cell r="G156">
            <v>8969771194</v>
          </cell>
        </row>
        <row r="157">
          <cell r="A157">
            <v>18107</v>
          </cell>
          <cell r="B157" t="str">
            <v xml:space="preserve">SCH WLINN/WILS LOC OPT                            </v>
          </cell>
          <cell r="C157">
            <v>8530393609</v>
          </cell>
          <cell r="D157">
            <v>5149142</v>
          </cell>
          <cell r="E157">
            <v>208047543</v>
          </cell>
          <cell r="F157">
            <v>226180900</v>
          </cell>
          <cell r="G157">
            <v>8969771194</v>
          </cell>
        </row>
        <row r="158">
          <cell r="A158">
            <v>18090</v>
          </cell>
          <cell r="B158" t="str">
            <v xml:space="preserve">SP SRV OAK LODGE WATER SERVICE DISTRICT           </v>
          </cell>
          <cell r="C158">
            <v>2661646556</v>
          </cell>
          <cell r="D158">
            <v>7200330</v>
          </cell>
          <cell r="E158">
            <v>25308091</v>
          </cell>
          <cell r="F158">
            <v>56711200</v>
          </cell>
          <cell r="G158">
            <v>2750866177</v>
          </cell>
        </row>
        <row r="159">
          <cell r="A159">
            <v>18016</v>
          </cell>
          <cell r="B159" t="str">
            <v xml:space="preserve">SRV 1 CO BOND                                     </v>
          </cell>
          <cell r="C159">
            <v>10481996855</v>
          </cell>
          <cell r="D159">
            <v>47937974</v>
          </cell>
          <cell r="E159">
            <v>349654093</v>
          </cell>
          <cell r="F159">
            <v>213772800</v>
          </cell>
          <cell r="G159">
            <v>11093361722</v>
          </cell>
        </row>
        <row r="160">
          <cell r="A160">
            <v>17896</v>
          </cell>
          <cell r="B160" t="str">
            <v xml:space="preserve">SRV 2 METRO                                       </v>
          </cell>
          <cell r="C160">
            <v>39160324148</v>
          </cell>
          <cell r="D160">
            <v>101976578</v>
          </cell>
          <cell r="E160">
            <v>894935399</v>
          </cell>
          <cell r="F160">
            <v>867836200</v>
          </cell>
          <cell r="G160">
            <v>41025072325</v>
          </cell>
        </row>
        <row r="161">
          <cell r="A161">
            <v>17897</v>
          </cell>
          <cell r="B161" t="str">
            <v xml:space="preserve">SRV 2 METRO BOND (After)                          </v>
          </cell>
          <cell r="C161">
            <v>39160324148</v>
          </cell>
          <cell r="D161">
            <v>101976578</v>
          </cell>
          <cell r="E161">
            <v>894935399</v>
          </cell>
          <cell r="F161">
            <v>867836200</v>
          </cell>
          <cell r="G161">
            <v>41025072325</v>
          </cell>
        </row>
        <row r="162">
          <cell r="A162">
            <v>18057</v>
          </cell>
          <cell r="B162" t="str">
            <v xml:space="preserve">SRV 2 METRO LOC OPT                               </v>
          </cell>
          <cell r="C162">
            <v>39160324148</v>
          </cell>
          <cell r="D162">
            <v>101976578</v>
          </cell>
          <cell r="E162">
            <v>894935399</v>
          </cell>
          <cell r="F162">
            <v>867836200</v>
          </cell>
          <cell r="G162">
            <v>41025072325</v>
          </cell>
        </row>
        <row r="163">
          <cell r="A163">
            <v>18091</v>
          </cell>
          <cell r="B163" t="str">
            <v xml:space="preserve">SRV 4 TRICITY BOND                                </v>
          </cell>
          <cell r="C163">
            <v>8077421950</v>
          </cell>
          <cell r="D163">
            <v>30690572</v>
          </cell>
          <cell r="E163">
            <v>100827724</v>
          </cell>
          <cell r="F163">
            <v>230785300</v>
          </cell>
          <cell r="G163">
            <v>8439725546</v>
          </cell>
        </row>
        <row r="164">
          <cell r="A164">
            <v>18017</v>
          </cell>
          <cell r="B164" t="str">
            <v xml:space="preserve">SRV 5 DUNTHORP RIVERDALE                          </v>
          </cell>
          <cell r="C164">
            <v>30423515</v>
          </cell>
          <cell r="D164">
            <v>0</v>
          </cell>
          <cell r="F164">
            <v>89000</v>
          </cell>
          <cell r="G164">
            <v>30512515</v>
          </cell>
        </row>
        <row r="165">
          <cell r="A165">
            <v>18005</v>
          </cell>
          <cell r="B165" t="str">
            <v xml:space="preserve">SRV CLEAN WATER BOND                              </v>
          </cell>
          <cell r="C165">
            <v>725275411</v>
          </cell>
          <cell r="D165">
            <v>0</v>
          </cell>
          <cell r="E165">
            <v>18204294</v>
          </cell>
          <cell r="F165">
            <v>11224400</v>
          </cell>
          <cell r="G165">
            <v>754704105</v>
          </cell>
        </row>
        <row r="166">
          <cell r="A166">
            <v>18014</v>
          </cell>
          <cell r="B166" t="str">
            <v xml:space="preserve">TRANS S CLACK                                     </v>
          </cell>
          <cell r="C166">
            <v>1752489243</v>
          </cell>
          <cell r="D166">
            <v>14433432</v>
          </cell>
          <cell r="E166">
            <v>27819956</v>
          </cell>
          <cell r="F166">
            <v>116553600</v>
          </cell>
          <cell r="G166">
            <v>1911296231</v>
          </cell>
        </row>
        <row r="167">
          <cell r="A167">
            <v>18015</v>
          </cell>
          <cell r="B167" t="str">
            <v xml:space="preserve">TRANS TRIMET BOND (AFTER)                         </v>
          </cell>
          <cell r="C167">
            <v>35807863977</v>
          </cell>
          <cell r="D167">
            <v>122214924</v>
          </cell>
          <cell r="E167">
            <v>704531040</v>
          </cell>
          <cell r="F167">
            <v>935918400</v>
          </cell>
          <cell r="G167">
            <v>37570528341</v>
          </cell>
        </row>
        <row r="168">
          <cell r="A168">
            <v>18010</v>
          </cell>
          <cell r="B168" t="str">
            <v xml:space="preserve">UR PORTLAND SP                                    </v>
          </cell>
          <cell r="C168">
            <v>114853918</v>
          </cell>
          <cell r="D168">
            <v>0</v>
          </cell>
          <cell r="E168">
            <v>6605276</v>
          </cell>
          <cell r="F168">
            <v>2083000</v>
          </cell>
          <cell r="G168">
            <v>123542194</v>
          </cell>
        </row>
        <row r="169">
          <cell r="A169">
            <v>17900</v>
          </cell>
          <cell r="B169" t="str">
            <v xml:space="preserve">VECTOR CONTROL                                    </v>
          </cell>
          <cell r="C169">
            <v>52608775599</v>
          </cell>
          <cell r="D169">
            <v>231780689</v>
          </cell>
          <cell r="E169">
            <v>1060395964</v>
          </cell>
          <cell r="F169">
            <v>1907692721</v>
          </cell>
          <cell r="G169">
            <v>55808644973</v>
          </cell>
        </row>
        <row r="170">
          <cell r="A170">
            <v>18110</v>
          </cell>
          <cell r="B170" t="str">
            <v xml:space="preserve">VECTOR CONTROL LOC OPT                            </v>
          </cell>
          <cell r="C170">
            <v>52608775599</v>
          </cell>
          <cell r="D170">
            <v>231780689</v>
          </cell>
          <cell r="E170">
            <v>1060395964</v>
          </cell>
          <cell r="F170">
            <v>1907692721</v>
          </cell>
          <cell r="G170">
            <v>55808644973</v>
          </cell>
        </row>
        <row r="171">
          <cell r="A171">
            <v>17899</v>
          </cell>
          <cell r="B171" t="str">
            <v xml:space="preserve">WILS UR13 W SIDE                                  </v>
          </cell>
          <cell r="C171">
            <v>3548309862</v>
          </cell>
          <cell r="D171">
            <v>2468899</v>
          </cell>
          <cell r="E171">
            <v>186198493</v>
          </cell>
          <cell r="F171">
            <v>68630300</v>
          </cell>
          <cell r="G171">
            <v>3805607554</v>
          </cell>
        </row>
        <row r="172">
          <cell r="A172">
            <v>18086</v>
          </cell>
          <cell r="B172" t="str">
            <v xml:space="preserve">WILS UR22 COFFEE CREEK                            </v>
          </cell>
          <cell r="C172">
            <v>3548309862</v>
          </cell>
          <cell r="D172">
            <v>2468899</v>
          </cell>
          <cell r="E172">
            <v>186198493</v>
          </cell>
          <cell r="F172">
            <v>68507600</v>
          </cell>
          <cell r="G172">
            <v>3805484854</v>
          </cell>
        </row>
        <row r="173">
          <cell r="A173">
            <v>18030</v>
          </cell>
          <cell r="B173" t="str">
            <v xml:space="preserve">WILS UR7 YR 2000                                  </v>
          </cell>
          <cell r="C173">
            <v>3548309862</v>
          </cell>
          <cell r="D173">
            <v>2468899</v>
          </cell>
          <cell r="E173">
            <v>186198493</v>
          </cell>
          <cell r="F173">
            <v>68507600</v>
          </cell>
          <cell r="G173">
            <v>3805484854</v>
          </cell>
        </row>
        <row r="174">
          <cell r="A174">
            <v>17987</v>
          </cell>
          <cell r="B174" t="str">
            <v xml:space="preserve">WTR CTL 2 SHADY DELL                              </v>
          </cell>
          <cell r="C174">
            <v>11111462</v>
          </cell>
          <cell r="D174">
            <v>28233</v>
          </cell>
          <cell r="E174">
            <v>0</v>
          </cell>
          <cell r="F174">
            <v>263200</v>
          </cell>
          <cell r="G174">
            <v>11402895</v>
          </cell>
        </row>
        <row r="175">
          <cell r="A175">
            <v>17988</v>
          </cell>
          <cell r="B175" t="str">
            <v xml:space="preserve">WTR CTL 3 CLACK BEND                              </v>
          </cell>
          <cell r="C175">
            <v>40287824</v>
          </cell>
          <cell r="D175">
            <v>95205</v>
          </cell>
          <cell r="F175">
            <v>207000</v>
          </cell>
          <cell r="G175">
            <v>40590029</v>
          </cell>
        </row>
        <row r="176">
          <cell r="A176">
            <v>17989</v>
          </cell>
          <cell r="B176" t="str">
            <v xml:space="preserve">WTR CTL 4 CLACK RIVER                             </v>
          </cell>
          <cell r="C176">
            <v>137263389</v>
          </cell>
          <cell r="D176">
            <v>2114680</v>
          </cell>
          <cell r="E176">
            <v>251546</v>
          </cell>
          <cell r="F176">
            <v>6844200</v>
          </cell>
          <cell r="G176">
            <v>146473815</v>
          </cell>
        </row>
        <row r="177">
          <cell r="A177">
            <v>17972</v>
          </cell>
          <cell r="B177" t="str">
            <v xml:space="preserve">WTR CTL 6 LOW CLACK RIV                           </v>
          </cell>
          <cell r="C177">
            <v>8679374</v>
          </cell>
          <cell r="D177">
            <v>0</v>
          </cell>
          <cell r="E177">
            <v>351150</v>
          </cell>
          <cell r="F177">
            <v>217000</v>
          </cell>
          <cell r="G177">
            <v>9247524</v>
          </cell>
        </row>
        <row r="178">
          <cell r="A178">
            <v>17973</v>
          </cell>
          <cell r="B178" t="str">
            <v xml:space="preserve">WTR11 COLTON BOND                                 </v>
          </cell>
          <cell r="C178">
            <v>116381501</v>
          </cell>
          <cell r="D178">
            <v>1154441</v>
          </cell>
          <cell r="E178">
            <v>863541</v>
          </cell>
          <cell r="F178">
            <v>13646900</v>
          </cell>
          <cell r="G178">
            <v>132046383</v>
          </cell>
        </row>
        <row r="179">
          <cell r="A179">
            <v>17974</v>
          </cell>
          <cell r="B179" t="str">
            <v xml:space="preserve">WTR12 MOSSY BRAE                                  </v>
          </cell>
          <cell r="C179">
            <v>17622812</v>
          </cell>
          <cell r="D179">
            <v>0</v>
          </cell>
          <cell r="E179">
            <v>49769</v>
          </cell>
          <cell r="F179">
            <v>325000</v>
          </cell>
          <cell r="G179">
            <v>17997581</v>
          </cell>
        </row>
        <row r="180">
          <cell r="A180">
            <v>17975</v>
          </cell>
          <cell r="B180" t="str">
            <v xml:space="preserve">WTR14 RIVERGROVE                                  </v>
          </cell>
          <cell r="C180">
            <v>510064470</v>
          </cell>
          <cell r="D180">
            <v>0</v>
          </cell>
          <cell r="E180">
            <v>77480</v>
          </cell>
          <cell r="F180">
            <v>5615000</v>
          </cell>
          <cell r="G180">
            <v>515756950</v>
          </cell>
        </row>
        <row r="181">
          <cell r="A181">
            <v>17976</v>
          </cell>
          <cell r="B181" t="str">
            <v xml:space="preserve">WTR15 LK GROVE                                    </v>
          </cell>
          <cell r="C181">
            <v>825050923</v>
          </cell>
          <cell r="D181">
            <v>0</v>
          </cell>
          <cell r="E181">
            <v>33158019</v>
          </cell>
          <cell r="F181">
            <v>6462600</v>
          </cell>
          <cell r="G181">
            <v>864671542</v>
          </cell>
        </row>
        <row r="182">
          <cell r="A182">
            <v>17971</v>
          </cell>
          <cell r="B182" t="str">
            <v xml:space="preserve">WTR2 CLK RVR BOND                                 </v>
          </cell>
          <cell r="C182">
            <v>7486358210</v>
          </cell>
          <cell r="D182">
            <v>77112334</v>
          </cell>
          <cell r="E182">
            <v>292148152</v>
          </cell>
          <cell r="F182">
            <v>207771400</v>
          </cell>
          <cell r="G182">
            <v>8063390096</v>
          </cell>
        </row>
        <row r="183">
          <cell r="A183">
            <v>17978</v>
          </cell>
          <cell r="B183" t="str">
            <v xml:space="preserve">WTR21 SOUTHWOOD PK                                </v>
          </cell>
          <cell r="C183">
            <v>71551232</v>
          </cell>
          <cell r="D183">
            <v>0</v>
          </cell>
          <cell r="E183">
            <v>997</v>
          </cell>
          <cell r="F183">
            <v>905000</v>
          </cell>
          <cell r="G183">
            <v>72457229</v>
          </cell>
        </row>
        <row r="184">
          <cell r="A184">
            <v>17979</v>
          </cell>
          <cell r="B184" t="str">
            <v xml:space="preserve">WTR23 MULINO                                      </v>
          </cell>
          <cell r="C184">
            <v>69209415</v>
          </cell>
          <cell r="D184">
            <v>178962</v>
          </cell>
          <cell r="E184">
            <v>1687700</v>
          </cell>
          <cell r="F184">
            <v>4762700</v>
          </cell>
          <cell r="G184">
            <v>75838777</v>
          </cell>
        </row>
        <row r="185">
          <cell r="A185">
            <v>17980</v>
          </cell>
          <cell r="B185" t="str">
            <v xml:space="preserve">WTR24 BORING                                      </v>
          </cell>
          <cell r="C185">
            <v>313969592</v>
          </cell>
          <cell r="D185">
            <v>995138</v>
          </cell>
          <cell r="E185">
            <v>6690250</v>
          </cell>
          <cell r="F185">
            <v>10808000</v>
          </cell>
          <cell r="G185">
            <v>332462980</v>
          </cell>
        </row>
        <row r="186">
          <cell r="A186">
            <v>17981</v>
          </cell>
          <cell r="B186" t="str">
            <v xml:space="preserve">WTR26 PALATINE HILL                               </v>
          </cell>
          <cell r="C186">
            <v>83480485</v>
          </cell>
          <cell r="D186">
            <v>0</v>
          </cell>
          <cell r="E186">
            <v>23125</v>
          </cell>
          <cell r="F186">
            <v>726000</v>
          </cell>
          <cell r="G186">
            <v>84229610</v>
          </cell>
        </row>
        <row r="187">
          <cell r="A187">
            <v>17982</v>
          </cell>
          <cell r="B187" t="str">
            <v xml:space="preserve">WTR27 PLEASANT HOME                               </v>
          </cell>
          <cell r="C187">
            <v>10616501</v>
          </cell>
          <cell r="D187">
            <v>232150</v>
          </cell>
          <cell r="E187">
            <v>24831</v>
          </cell>
          <cell r="F187">
            <v>417000</v>
          </cell>
          <cell r="G187">
            <v>11290482</v>
          </cell>
        </row>
        <row r="188">
          <cell r="A188">
            <v>18035</v>
          </cell>
          <cell r="B188" t="str">
            <v xml:space="preserve">WTR28 SLPY HOL BOND                               </v>
          </cell>
          <cell r="C188">
            <v>14589426</v>
          </cell>
          <cell r="D188">
            <v>82676</v>
          </cell>
          <cell r="E188">
            <v>84252</v>
          </cell>
          <cell r="F188">
            <v>365000</v>
          </cell>
          <cell r="G188">
            <v>15121354</v>
          </cell>
        </row>
        <row r="189">
          <cell r="A189">
            <v>17983</v>
          </cell>
          <cell r="B189" t="str">
            <v xml:space="preserve">WTR29 ALDR CRK                                    </v>
          </cell>
          <cell r="C189">
            <v>27796408</v>
          </cell>
          <cell r="D189">
            <v>207911</v>
          </cell>
          <cell r="E189">
            <v>757</v>
          </cell>
          <cell r="F189">
            <v>1555000</v>
          </cell>
          <cell r="G189">
            <v>29560076</v>
          </cell>
        </row>
        <row r="190">
          <cell r="A190">
            <v>17902</v>
          </cell>
          <cell r="B190" t="str">
            <v xml:space="preserve">WTR3 SUNRISE AUTH                                 </v>
          </cell>
          <cell r="C190">
            <v>6634551033</v>
          </cell>
          <cell r="D190">
            <v>7357756</v>
          </cell>
          <cell r="E190">
            <v>78067518</v>
          </cell>
          <cell r="F190">
            <v>115070300</v>
          </cell>
          <cell r="G190">
            <v>6835046607</v>
          </cell>
        </row>
        <row r="191">
          <cell r="A191">
            <v>17984</v>
          </cell>
          <cell r="B191" t="str">
            <v xml:space="preserve">WTR30 CNTRY CL BOND                               </v>
          </cell>
          <cell r="C191">
            <v>18590962</v>
          </cell>
          <cell r="D191">
            <v>55713</v>
          </cell>
          <cell r="F191">
            <v>315000</v>
          </cell>
          <cell r="G191">
            <v>18961675</v>
          </cell>
        </row>
        <row r="192">
          <cell r="A192">
            <v>17985</v>
          </cell>
          <cell r="B192" t="str">
            <v xml:space="preserve">WTR31 WILDWOOD BOND                               </v>
          </cell>
          <cell r="C192">
            <v>10246172</v>
          </cell>
          <cell r="D192">
            <v>13000</v>
          </cell>
          <cell r="F192">
            <v>228000</v>
          </cell>
          <cell r="G192">
            <v>10487172</v>
          </cell>
        </row>
        <row r="193">
          <cell r="A193">
            <v>17986</v>
          </cell>
          <cell r="B193" t="str">
            <v xml:space="preserve">WTR32 RIVERSIDE BOND                              </v>
          </cell>
          <cell r="C193">
            <v>11424921</v>
          </cell>
          <cell r="D193">
            <v>0</v>
          </cell>
          <cell r="F193">
            <v>207000</v>
          </cell>
          <cell r="G193">
            <v>11631921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0"/>
  <sheetViews>
    <sheetView tabSelected="1" topLeftCell="B1" zoomScale="110" zoomScaleNormal="110" workbookViewId="0">
      <pane ySplit="1" topLeftCell="A2" activePane="bottomLeft" state="frozen"/>
      <selection pane="bottomLeft" activeCell="G9" sqref="G9"/>
    </sheetView>
  </sheetViews>
  <sheetFormatPr defaultColWidth="9.140625" defaultRowHeight="15" x14ac:dyDescent="0.25"/>
  <cols>
    <col min="1" max="1" width="9.140625" style="2" hidden="1" customWidth="1"/>
    <col min="2" max="2" width="35.140625" style="2" customWidth="1"/>
    <col min="3" max="3" width="17.5703125" style="3" customWidth="1"/>
    <col min="4" max="4" width="17.28515625" style="2" customWidth="1"/>
    <col min="5" max="16384" width="9.140625" style="2"/>
  </cols>
  <sheetData>
    <row r="1" spans="1:5" s="1" customFormat="1" ht="15.75" thickBot="1" x14ac:dyDescent="0.3">
      <c r="B1" s="8" t="s">
        <v>0</v>
      </c>
      <c r="C1" s="9" t="s">
        <v>61</v>
      </c>
      <c r="D1" s="9" t="s">
        <v>59</v>
      </c>
      <c r="E1" s="10" t="s">
        <v>60</v>
      </c>
    </row>
    <row r="2" spans="1:5" s="1" customFormat="1" ht="15.75" thickBot="1" x14ac:dyDescent="0.3">
      <c r="A2" s="18"/>
      <c r="B2" s="30" t="s">
        <v>1</v>
      </c>
      <c r="C2" s="27"/>
      <c r="D2" s="28"/>
      <c r="E2" s="29"/>
    </row>
    <row r="3" spans="1:5" s="1" customFormat="1" x14ac:dyDescent="0.25">
      <c r="A3" s="26">
        <v>20019</v>
      </c>
      <c r="B3" s="21" t="s">
        <v>63</v>
      </c>
      <c r="C3" s="13">
        <v>38025979923</v>
      </c>
      <c r="D3" s="13">
        <v>68363928120</v>
      </c>
      <c r="E3" s="16">
        <f>C3/D3</f>
        <v>0.55622871547481234</v>
      </c>
    </row>
    <row r="4" spans="1:5" s="1" customFormat="1" x14ac:dyDescent="0.25">
      <c r="A4" s="26">
        <v>19876</v>
      </c>
      <c r="B4" s="4" t="s">
        <v>64</v>
      </c>
      <c r="C4" s="12">
        <v>30685488753</v>
      </c>
      <c r="D4" s="20">
        <v>54557336989</v>
      </c>
      <c r="E4" s="15">
        <f t="shared" ref="E4:E67" si="0">C4/D4</f>
        <v>0.56244476813791133</v>
      </c>
    </row>
    <row r="5" spans="1:5" x14ac:dyDescent="0.25">
      <c r="A5" s="26">
        <v>20059</v>
      </c>
      <c r="B5" s="4" t="s">
        <v>107</v>
      </c>
      <c r="C5" s="12">
        <v>68711468676</v>
      </c>
      <c r="D5" s="20">
        <v>122921265109</v>
      </c>
      <c r="E5" s="15">
        <f t="shared" si="0"/>
        <v>0.55898764640170562</v>
      </c>
    </row>
    <row r="6" spans="1:5" x14ac:dyDescent="0.25">
      <c r="A6" s="26">
        <v>20020</v>
      </c>
      <c r="B6" s="4" t="s">
        <v>65</v>
      </c>
      <c r="C6" s="12">
        <v>13220486716</v>
      </c>
      <c r="D6" s="20">
        <v>23250007129</v>
      </c>
      <c r="E6" s="15">
        <f t="shared" si="0"/>
        <v>0.56862291020590428</v>
      </c>
    </row>
    <row r="7" spans="1:5" x14ac:dyDescent="0.25">
      <c r="A7" s="26">
        <v>19875</v>
      </c>
      <c r="B7" s="4" t="s">
        <v>66</v>
      </c>
      <c r="C7" s="12">
        <v>68691303743</v>
      </c>
      <c r="D7" s="20">
        <v>122871366381</v>
      </c>
      <c r="E7" s="15">
        <f t="shared" si="0"/>
        <v>0.55905054013969169</v>
      </c>
    </row>
    <row r="8" spans="1:5" ht="15.75" thickBot="1" x14ac:dyDescent="0.3">
      <c r="A8" s="26">
        <v>20057</v>
      </c>
      <c r="B8" s="4" t="s">
        <v>105</v>
      </c>
      <c r="C8" s="12">
        <v>68711468676</v>
      </c>
      <c r="D8" s="20">
        <v>122921265109</v>
      </c>
      <c r="E8" s="15">
        <f t="shared" si="0"/>
        <v>0.55898764640170562</v>
      </c>
    </row>
    <row r="9" spans="1:5" ht="15.75" thickBot="1" x14ac:dyDescent="0.3">
      <c r="A9" s="26"/>
      <c r="B9" s="30" t="s">
        <v>2</v>
      </c>
      <c r="C9" s="31"/>
      <c r="D9" s="32"/>
      <c r="E9" s="29"/>
    </row>
    <row r="10" spans="1:5" s="1" customFormat="1" x14ac:dyDescent="0.25">
      <c r="A10" s="26">
        <v>19900</v>
      </c>
      <c r="B10" s="4" t="s">
        <v>67</v>
      </c>
      <c r="C10" s="12">
        <v>14466040</v>
      </c>
      <c r="D10" s="20">
        <v>27215173</v>
      </c>
      <c r="E10" s="15">
        <f t="shared" si="0"/>
        <v>0.53154319467305977</v>
      </c>
    </row>
    <row r="11" spans="1:5" x14ac:dyDescent="0.25">
      <c r="A11" s="26">
        <v>19899</v>
      </c>
      <c r="B11" s="4" t="s">
        <v>68</v>
      </c>
      <c r="C11" s="12">
        <v>2501324501</v>
      </c>
      <c r="D11" s="20">
        <v>4369193878</v>
      </c>
      <c r="E11" s="15">
        <f t="shared" si="0"/>
        <v>0.57249107520607034</v>
      </c>
    </row>
    <row r="12" spans="1:5" x14ac:dyDescent="0.25">
      <c r="A12" s="26">
        <v>19898</v>
      </c>
      <c r="B12" s="4" t="s">
        <v>69</v>
      </c>
      <c r="C12" s="12">
        <v>704078986</v>
      </c>
      <c r="D12" s="20">
        <v>1263516916</v>
      </c>
      <c r="E12" s="15">
        <f t="shared" si="0"/>
        <v>0.55723748300018805</v>
      </c>
    </row>
    <row r="13" spans="1:5" x14ac:dyDescent="0.25">
      <c r="A13" s="26">
        <v>19896</v>
      </c>
      <c r="B13" s="4" t="s">
        <v>70</v>
      </c>
      <c r="C13" s="12">
        <v>1218873566</v>
      </c>
      <c r="D13" s="20">
        <v>2319007047</v>
      </c>
      <c r="E13" s="15">
        <f t="shared" si="0"/>
        <v>0.52560149292206959</v>
      </c>
    </row>
    <row r="14" spans="1:5" x14ac:dyDescent="0.25">
      <c r="A14" s="26">
        <v>19902</v>
      </c>
      <c r="B14" s="4" t="s">
        <v>71</v>
      </c>
      <c r="C14" s="12">
        <v>4693613529</v>
      </c>
      <c r="D14" s="20">
        <v>8069168850</v>
      </c>
      <c r="E14" s="15">
        <f t="shared" si="0"/>
        <v>0.58167248898255486</v>
      </c>
    </row>
    <row r="15" spans="1:5" x14ac:dyDescent="0.25">
      <c r="A15" s="26">
        <v>19916</v>
      </c>
      <c r="B15" s="4" t="s">
        <v>72</v>
      </c>
      <c r="C15" s="12">
        <v>20164933</v>
      </c>
      <c r="D15" s="20">
        <v>49898728</v>
      </c>
      <c r="E15" s="15">
        <f t="shared" si="0"/>
        <v>0.40411717509111655</v>
      </c>
    </row>
    <row r="16" spans="1:5" x14ac:dyDescent="0.25">
      <c r="A16" s="26">
        <v>20040</v>
      </c>
      <c r="B16" s="4" t="s">
        <v>73</v>
      </c>
      <c r="C16" s="12">
        <v>9845966852</v>
      </c>
      <c r="D16" s="20">
        <v>18501878804</v>
      </c>
      <c r="E16" s="15">
        <f t="shared" si="0"/>
        <v>0.53216037983512021</v>
      </c>
    </row>
    <row r="17" spans="1:5" x14ac:dyDescent="0.25">
      <c r="A17" s="26">
        <v>19962</v>
      </c>
      <c r="B17" s="4" t="s">
        <v>74</v>
      </c>
      <c r="C17" s="12">
        <v>9835387987</v>
      </c>
      <c r="D17" s="20">
        <v>18482671023</v>
      </c>
      <c r="E17" s="15">
        <f t="shared" si="0"/>
        <v>0.53214105119118094</v>
      </c>
    </row>
    <row r="18" spans="1:5" x14ac:dyDescent="0.25">
      <c r="A18" s="26">
        <v>19923</v>
      </c>
      <c r="B18" s="4" t="s">
        <v>75</v>
      </c>
      <c r="C18" s="12">
        <v>10578865</v>
      </c>
      <c r="D18" s="20">
        <v>19207781</v>
      </c>
      <c r="E18" s="15">
        <f t="shared" si="0"/>
        <v>0.5507593511192157</v>
      </c>
    </row>
    <row r="19" spans="1:5" x14ac:dyDescent="0.25">
      <c r="A19" s="26">
        <v>19895</v>
      </c>
      <c r="B19" s="4" t="s">
        <v>76</v>
      </c>
      <c r="C19" s="12">
        <v>2751070167</v>
      </c>
      <c r="D19" s="20">
        <v>5192259141</v>
      </c>
      <c r="E19" s="15">
        <f t="shared" si="0"/>
        <v>0.5298406902067988</v>
      </c>
    </row>
    <row r="20" spans="1:5" x14ac:dyDescent="0.25">
      <c r="A20" s="26">
        <v>20076</v>
      </c>
      <c r="B20" s="4" t="s">
        <v>110</v>
      </c>
      <c r="C20" s="12">
        <v>25080079</v>
      </c>
      <c r="D20" s="20">
        <v>42785247</v>
      </c>
      <c r="E20" s="15">
        <f t="shared" si="0"/>
        <v>0.58618521005616731</v>
      </c>
    </row>
    <row r="21" spans="1:5" x14ac:dyDescent="0.25">
      <c r="A21" s="26">
        <v>19901</v>
      </c>
      <c r="B21" s="4" t="s">
        <v>77</v>
      </c>
      <c r="C21" s="12">
        <v>902707730</v>
      </c>
      <c r="D21" s="20">
        <v>1736469097</v>
      </c>
      <c r="E21" s="15">
        <f t="shared" si="0"/>
        <v>0.51985245896950161</v>
      </c>
    </row>
    <row r="22" spans="1:5" x14ac:dyDescent="0.25">
      <c r="A22" s="26">
        <v>19893</v>
      </c>
      <c r="B22" s="4" t="s">
        <v>78</v>
      </c>
      <c r="C22" s="12">
        <v>4355127100</v>
      </c>
      <c r="D22" s="20">
        <v>8287628831</v>
      </c>
      <c r="E22" s="15">
        <f t="shared" si="0"/>
        <v>0.52549736345691322</v>
      </c>
    </row>
    <row r="23" spans="1:5" x14ac:dyDescent="0.25">
      <c r="A23" s="26">
        <v>19903</v>
      </c>
      <c r="B23" s="4" t="s">
        <v>79</v>
      </c>
      <c r="C23" s="12">
        <v>150009135</v>
      </c>
      <c r="D23" s="20">
        <v>275458275</v>
      </c>
      <c r="E23" s="15">
        <f t="shared" si="0"/>
        <v>0.54458024541103367</v>
      </c>
    </row>
    <row r="24" spans="1:5" x14ac:dyDescent="0.25">
      <c r="A24" s="26">
        <v>19917</v>
      </c>
      <c r="B24" s="4" t="s">
        <v>80</v>
      </c>
      <c r="C24" s="12">
        <v>125408123</v>
      </c>
      <c r="D24" s="20">
        <v>233402094</v>
      </c>
      <c r="E24" s="15">
        <f t="shared" si="0"/>
        <v>0.53730504662910183</v>
      </c>
    </row>
    <row r="25" spans="1:5" x14ac:dyDescent="0.25">
      <c r="A25" s="26">
        <v>19897</v>
      </c>
      <c r="B25" s="4" t="s">
        <v>81</v>
      </c>
      <c r="C25" s="12">
        <v>1383555601</v>
      </c>
      <c r="D25" s="20">
        <v>2559815280</v>
      </c>
      <c r="E25" s="15">
        <f t="shared" si="0"/>
        <v>0.54049040640151191</v>
      </c>
    </row>
    <row r="26" spans="1:5" x14ac:dyDescent="0.25">
      <c r="A26" s="26">
        <v>19904</v>
      </c>
      <c r="B26" s="4" t="s">
        <v>82</v>
      </c>
      <c r="C26" s="12">
        <v>646005392</v>
      </c>
      <c r="D26" s="20">
        <v>1078889345</v>
      </c>
      <c r="E26" s="15">
        <f t="shared" si="0"/>
        <v>0.59876890525784177</v>
      </c>
    </row>
    <row r="27" spans="1:5" x14ac:dyDescent="0.25">
      <c r="A27" s="26">
        <v>19894</v>
      </c>
      <c r="B27" s="4" t="s">
        <v>83</v>
      </c>
      <c r="C27" s="12">
        <v>4779801763</v>
      </c>
      <c r="D27" s="20">
        <v>8160179469</v>
      </c>
      <c r="E27" s="15">
        <f t="shared" si="0"/>
        <v>0.58574713719939142</v>
      </c>
    </row>
    <row r="28" spans="1:5" ht="15.75" thickBot="1" x14ac:dyDescent="0.3">
      <c r="A28" s="26">
        <v>19905</v>
      </c>
      <c r="B28" s="4" t="s">
        <v>84</v>
      </c>
      <c r="C28" s="12">
        <v>4772844508</v>
      </c>
      <c r="D28" s="20">
        <v>7771194856</v>
      </c>
      <c r="E28" s="15">
        <f t="shared" si="0"/>
        <v>0.61417125634354319</v>
      </c>
    </row>
    <row r="29" spans="1:5" ht="15.75" thickBot="1" x14ac:dyDescent="0.3">
      <c r="A29" s="26"/>
      <c r="B29" s="30" t="s">
        <v>7</v>
      </c>
      <c r="C29" s="31"/>
      <c r="D29" s="32"/>
      <c r="E29" s="29"/>
    </row>
    <row r="30" spans="1:5" x14ac:dyDescent="0.25">
      <c r="A30" s="26">
        <v>19873</v>
      </c>
      <c r="B30" s="6" t="s">
        <v>85</v>
      </c>
      <c r="C30" s="12">
        <v>51049923900</v>
      </c>
      <c r="D30" s="20">
        <v>89325772772</v>
      </c>
      <c r="E30" s="15">
        <f t="shared" si="0"/>
        <v>0.57150274009162649</v>
      </c>
    </row>
    <row r="31" spans="1:5" x14ac:dyDescent="0.25">
      <c r="A31" s="26">
        <v>19935</v>
      </c>
      <c r="B31" s="6" t="s">
        <v>86</v>
      </c>
      <c r="C31" s="12">
        <v>6598323381</v>
      </c>
      <c r="D31" s="20">
        <v>12663971017</v>
      </c>
      <c r="E31" s="15">
        <f t="shared" si="0"/>
        <v>0.5210311498772755</v>
      </c>
    </row>
    <row r="32" spans="1:5" ht="15.75" thickBot="1" x14ac:dyDescent="0.3">
      <c r="A32" s="26">
        <v>19936</v>
      </c>
      <c r="B32" s="6" t="s">
        <v>87</v>
      </c>
      <c r="C32" s="12">
        <v>11063221395</v>
      </c>
      <c r="D32" s="20">
        <v>20931521320</v>
      </c>
      <c r="E32" s="15">
        <f t="shared" si="0"/>
        <v>0.52854358867977402</v>
      </c>
    </row>
    <row r="33" spans="1:5" ht="15.75" thickBot="1" x14ac:dyDescent="0.3">
      <c r="A33" s="26"/>
      <c r="B33" s="30" t="s">
        <v>8</v>
      </c>
      <c r="C33" s="31"/>
      <c r="D33" s="32"/>
      <c r="E33" s="29"/>
    </row>
    <row r="34" spans="1:5" x14ac:dyDescent="0.25">
      <c r="A34" s="26">
        <v>19877</v>
      </c>
      <c r="B34" s="6" t="s">
        <v>88</v>
      </c>
      <c r="C34" s="12">
        <v>65667633875</v>
      </c>
      <c r="D34" s="20">
        <v>117530827692</v>
      </c>
      <c r="E34" s="15">
        <f t="shared" si="0"/>
        <v>0.55872689033627743</v>
      </c>
    </row>
    <row r="35" spans="1:5" x14ac:dyDescent="0.25">
      <c r="A35" s="26">
        <v>19928</v>
      </c>
      <c r="B35" s="6" t="s">
        <v>89</v>
      </c>
      <c r="C35" s="12">
        <v>60017</v>
      </c>
      <c r="D35" s="20">
        <v>60017</v>
      </c>
      <c r="E35" s="15">
        <f t="shared" si="0"/>
        <v>1</v>
      </c>
    </row>
    <row r="36" spans="1:5" x14ac:dyDescent="0.25">
      <c r="A36" s="26">
        <v>19926</v>
      </c>
      <c r="B36" s="6" t="s">
        <v>90</v>
      </c>
      <c r="C36" s="12">
        <v>1929296800</v>
      </c>
      <c r="D36" s="20">
        <v>3546169795</v>
      </c>
      <c r="E36" s="15">
        <f t="shared" si="0"/>
        <v>0.54405088067702068</v>
      </c>
    </row>
    <row r="37" spans="1:5" x14ac:dyDescent="0.25">
      <c r="A37" s="26">
        <v>19927</v>
      </c>
      <c r="B37" s="6" t="s">
        <v>91</v>
      </c>
      <c r="C37" s="12">
        <v>777905273</v>
      </c>
      <c r="D37" s="20">
        <v>1256687077</v>
      </c>
      <c r="E37" s="15">
        <f t="shared" si="0"/>
        <v>0.61901270987606405</v>
      </c>
    </row>
    <row r="38" spans="1:5" ht="15.75" thickBot="1" x14ac:dyDescent="0.3">
      <c r="A38" s="26">
        <v>19925</v>
      </c>
      <c r="B38" s="6" t="s">
        <v>92</v>
      </c>
      <c r="C38" s="12">
        <v>336572711</v>
      </c>
      <c r="D38" s="20">
        <v>587520528</v>
      </c>
      <c r="E38" s="15">
        <f t="shared" si="0"/>
        <v>0.57286970405228121</v>
      </c>
    </row>
    <row r="39" spans="1:5" ht="15.75" thickBot="1" x14ac:dyDescent="0.3">
      <c r="A39" s="26"/>
      <c r="B39" s="30" t="s">
        <v>9</v>
      </c>
      <c r="C39" s="31"/>
      <c r="D39" s="32"/>
      <c r="E39" s="29"/>
    </row>
    <row r="40" spans="1:5" x14ac:dyDescent="0.25">
      <c r="A40" s="26">
        <v>19910</v>
      </c>
      <c r="B40" s="6" t="s">
        <v>93</v>
      </c>
      <c r="C40" s="12">
        <v>365023832</v>
      </c>
      <c r="D40" s="20">
        <v>628093433</v>
      </c>
      <c r="E40" s="15">
        <f t="shared" si="0"/>
        <v>0.58116167567063226</v>
      </c>
    </row>
    <row r="41" spans="1:5" x14ac:dyDescent="0.25">
      <c r="A41" s="26">
        <v>19909</v>
      </c>
      <c r="B41" s="6" t="s">
        <v>94</v>
      </c>
      <c r="C41" s="12">
        <v>3372599368</v>
      </c>
      <c r="D41" s="20">
        <v>5953645712</v>
      </c>
      <c r="E41" s="15">
        <f t="shared" si="0"/>
        <v>0.5664763291511089</v>
      </c>
    </row>
    <row r="42" spans="1:5" x14ac:dyDescent="0.25">
      <c r="A42" s="26">
        <v>19921</v>
      </c>
      <c r="B42" s="6" t="s">
        <v>108</v>
      </c>
      <c r="C42" s="12">
        <v>30688758267</v>
      </c>
      <c r="D42" s="20">
        <v>54916551225</v>
      </c>
      <c r="E42" s="15">
        <f t="shared" si="0"/>
        <v>0.55882530097828442</v>
      </c>
    </row>
    <row r="43" spans="1:5" x14ac:dyDescent="0.25">
      <c r="A43" s="26">
        <v>19912</v>
      </c>
      <c r="B43" s="6" t="s">
        <v>95</v>
      </c>
      <c r="C43" s="12">
        <v>351737844</v>
      </c>
      <c r="D43" s="20">
        <v>698072236</v>
      </c>
      <c r="E43" s="15">
        <f t="shared" si="0"/>
        <v>0.50387026708794647</v>
      </c>
    </row>
    <row r="44" spans="1:5" x14ac:dyDescent="0.25">
      <c r="A44" s="26">
        <v>19911</v>
      </c>
      <c r="B44" s="6" t="s">
        <v>96</v>
      </c>
      <c r="C44" s="12">
        <v>1993489082</v>
      </c>
      <c r="D44" s="20">
        <v>3403558561</v>
      </c>
      <c r="E44" s="15">
        <f t="shared" si="0"/>
        <v>0.58570729613487027</v>
      </c>
    </row>
    <row r="45" spans="1:5" x14ac:dyDescent="0.25">
      <c r="A45" s="26">
        <v>19915</v>
      </c>
      <c r="B45" s="6" t="s">
        <v>97</v>
      </c>
      <c r="C45" s="12">
        <v>1350271827</v>
      </c>
      <c r="D45" s="20">
        <v>3013602623</v>
      </c>
      <c r="E45" s="15">
        <f t="shared" si="0"/>
        <v>0.44805901637284312</v>
      </c>
    </row>
    <row r="46" spans="1:5" x14ac:dyDescent="0.25">
      <c r="A46" s="26">
        <v>19922</v>
      </c>
      <c r="B46" s="6" t="s">
        <v>98</v>
      </c>
      <c r="C46" s="12">
        <v>593674618</v>
      </c>
      <c r="D46" s="20">
        <v>1280160600</v>
      </c>
      <c r="E46" s="15">
        <f t="shared" si="0"/>
        <v>0.46375010916599058</v>
      </c>
    </row>
    <row r="47" spans="1:5" x14ac:dyDescent="0.25">
      <c r="A47" s="26">
        <v>19914</v>
      </c>
      <c r="B47" s="6" t="s">
        <v>99</v>
      </c>
      <c r="C47" s="12">
        <v>2153849053</v>
      </c>
      <c r="D47" s="20">
        <v>4049640343</v>
      </c>
      <c r="E47" s="15">
        <f t="shared" si="0"/>
        <v>0.53186181254911502</v>
      </c>
    </row>
    <row r="48" spans="1:5" x14ac:dyDescent="0.25">
      <c r="A48" s="26">
        <v>19906</v>
      </c>
      <c r="B48" s="6" t="s">
        <v>100</v>
      </c>
      <c r="C48" s="12">
        <v>333714247</v>
      </c>
      <c r="D48" s="20">
        <v>593838845</v>
      </c>
      <c r="E48" s="15">
        <f t="shared" si="0"/>
        <v>0.56196095929022627</v>
      </c>
    </row>
    <row r="49" spans="1:5" x14ac:dyDescent="0.25">
      <c r="A49" s="26">
        <v>19907</v>
      </c>
      <c r="B49" s="6" t="s">
        <v>101</v>
      </c>
      <c r="C49" s="12">
        <v>162873906</v>
      </c>
      <c r="D49" s="20">
        <v>292862514</v>
      </c>
      <c r="E49" s="15">
        <f t="shared" si="0"/>
        <v>0.55614460101233709</v>
      </c>
    </row>
    <row r="50" spans="1:5" x14ac:dyDescent="0.25">
      <c r="A50" s="26">
        <v>19913</v>
      </c>
      <c r="B50" s="6" t="s">
        <v>102</v>
      </c>
      <c r="C50" s="12">
        <v>2593192589</v>
      </c>
      <c r="D50" s="20">
        <v>4924792401</v>
      </c>
      <c r="E50" s="15">
        <f t="shared" si="0"/>
        <v>0.52655876184211159</v>
      </c>
    </row>
    <row r="51" spans="1:5" x14ac:dyDescent="0.25">
      <c r="A51" s="26">
        <v>19908</v>
      </c>
      <c r="B51" s="6" t="s">
        <v>103</v>
      </c>
      <c r="C51" s="12">
        <v>86947083</v>
      </c>
      <c r="D51" s="20">
        <v>165457062</v>
      </c>
      <c r="E51" s="15">
        <f t="shared" si="0"/>
        <v>0.52549635506038417</v>
      </c>
    </row>
    <row r="52" spans="1:5" ht="15.75" thickBot="1" x14ac:dyDescent="0.3">
      <c r="A52" s="26">
        <v>19878</v>
      </c>
      <c r="B52" s="6" t="s">
        <v>104</v>
      </c>
      <c r="C52" s="12">
        <v>13054232546</v>
      </c>
      <c r="D52" s="20">
        <v>21605429470</v>
      </c>
      <c r="E52" s="15">
        <f t="shared" si="0"/>
        <v>0.60421074082911996</v>
      </c>
    </row>
    <row r="53" spans="1:5" ht="15.75" thickBot="1" x14ac:dyDescent="0.3">
      <c r="A53" s="26"/>
      <c r="B53" s="30" t="s">
        <v>10</v>
      </c>
      <c r="C53" s="31"/>
      <c r="D53" s="32"/>
      <c r="E53" s="29"/>
    </row>
    <row r="54" spans="1:5" x14ac:dyDescent="0.25">
      <c r="A54" s="26">
        <v>19996</v>
      </c>
      <c r="B54" s="7" t="s">
        <v>11</v>
      </c>
      <c r="C54" s="12">
        <v>2290227606</v>
      </c>
      <c r="D54" s="20">
        <v>3913349980</v>
      </c>
      <c r="E54" s="15">
        <f t="shared" si="0"/>
        <v>0.58523454781828632</v>
      </c>
    </row>
    <row r="55" spans="1:5" x14ac:dyDescent="0.25">
      <c r="A55" s="26">
        <v>20038</v>
      </c>
      <c r="B55" s="7" t="s">
        <v>62</v>
      </c>
      <c r="C55" s="12">
        <v>271228876</v>
      </c>
      <c r="D55" s="20">
        <v>638325654</v>
      </c>
      <c r="E55" s="15">
        <f t="shared" si="0"/>
        <v>0.42490674517054583</v>
      </c>
    </row>
    <row r="56" spans="1:5" x14ac:dyDescent="0.25">
      <c r="A56" s="26">
        <v>19992</v>
      </c>
      <c r="B56" s="7" t="s">
        <v>12</v>
      </c>
      <c r="C56" s="12">
        <v>6990857345</v>
      </c>
      <c r="D56" s="20">
        <v>13145204563</v>
      </c>
      <c r="E56" s="15">
        <f t="shared" si="0"/>
        <v>0.53181807186761232</v>
      </c>
    </row>
    <row r="57" spans="1:5" x14ac:dyDescent="0.25">
      <c r="A57" s="26">
        <v>19993</v>
      </c>
      <c r="B57" s="7" t="s">
        <v>13</v>
      </c>
      <c r="C57" s="12">
        <v>15050401707</v>
      </c>
      <c r="D57" s="20">
        <v>26484188818</v>
      </c>
      <c r="E57" s="15">
        <f t="shared" si="0"/>
        <v>0.56827874965046998</v>
      </c>
    </row>
    <row r="58" spans="1:5" x14ac:dyDescent="0.25">
      <c r="A58" s="26">
        <v>20063</v>
      </c>
      <c r="B58" s="7" t="s">
        <v>106</v>
      </c>
      <c r="C58" s="12">
        <v>2568746254</v>
      </c>
      <c r="D58" s="20">
        <v>4763097116</v>
      </c>
      <c r="E58" s="15">
        <f t="shared" si="0"/>
        <v>0.53930167524218076</v>
      </c>
    </row>
    <row r="59" spans="1:5" x14ac:dyDescent="0.25">
      <c r="A59" s="26">
        <v>20032</v>
      </c>
      <c r="B59" s="7" t="s">
        <v>58</v>
      </c>
      <c r="C59" s="12">
        <v>428414498</v>
      </c>
      <c r="D59" s="20">
        <v>700225743</v>
      </c>
      <c r="E59" s="15">
        <f t="shared" si="0"/>
        <v>0.61182340449885464</v>
      </c>
    </row>
    <row r="60" spans="1:5" x14ac:dyDescent="0.25">
      <c r="A60" s="26">
        <v>19880</v>
      </c>
      <c r="B60" s="7" t="s">
        <v>14</v>
      </c>
      <c r="C60" s="12">
        <v>68711468676</v>
      </c>
      <c r="D60" s="20">
        <v>122921265109</v>
      </c>
      <c r="E60" s="15">
        <f t="shared" si="0"/>
        <v>0.55898764640170562</v>
      </c>
    </row>
    <row r="61" spans="1:5" x14ac:dyDescent="0.25">
      <c r="A61" s="26">
        <v>19883</v>
      </c>
      <c r="B61" s="7" t="s">
        <v>15</v>
      </c>
      <c r="C61" s="12">
        <v>68711468676</v>
      </c>
      <c r="D61" s="20">
        <v>122921265109</v>
      </c>
      <c r="E61" s="15">
        <f t="shared" si="0"/>
        <v>0.55898764640170562</v>
      </c>
    </row>
    <row r="62" spans="1:5" ht="15.75" thickBot="1" x14ac:dyDescent="0.3">
      <c r="A62" s="26">
        <v>19888</v>
      </c>
      <c r="B62" s="5" t="s">
        <v>109</v>
      </c>
      <c r="C62" s="12">
        <v>68711468676</v>
      </c>
      <c r="D62" s="20">
        <v>122921265109</v>
      </c>
      <c r="E62" s="15">
        <f t="shared" si="0"/>
        <v>0.55898764640170562</v>
      </c>
    </row>
    <row r="63" spans="1:5" ht="15.75" thickBot="1" x14ac:dyDescent="0.3">
      <c r="A63" s="26"/>
      <c r="B63" s="30" t="s">
        <v>16</v>
      </c>
      <c r="C63" s="31"/>
      <c r="D63" s="32"/>
      <c r="E63" s="29"/>
    </row>
    <row r="64" spans="1:5" ht="15.75" thickBot="1" x14ac:dyDescent="0.3">
      <c r="A64" s="26">
        <v>19991</v>
      </c>
      <c r="B64" s="7" t="s">
        <v>17</v>
      </c>
      <c r="C64" s="12">
        <v>271494311</v>
      </c>
      <c r="D64" s="20">
        <v>638591089</v>
      </c>
      <c r="E64" s="15">
        <f t="shared" si="0"/>
        <v>0.42514578683699733</v>
      </c>
    </row>
    <row r="65" spans="1:5" ht="15.75" thickBot="1" x14ac:dyDescent="0.3">
      <c r="A65" s="26"/>
      <c r="B65" s="30" t="s">
        <v>18</v>
      </c>
      <c r="C65" s="31"/>
      <c r="D65" s="32"/>
      <c r="E65" s="29"/>
    </row>
    <row r="66" spans="1:5" x14ac:dyDescent="0.25">
      <c r="A66" s="26">
        <v>19929</v>
      </c>
      <c r="B66" s="7" t="s">
        <v>3</v>
      </c>
      <c r="C66" s="12">
        <v>4966653273</v>
      </c>
      <c r="D66" s="20">
        <v>8685785752</v>
      </c>
      <c r="E66" s="15">
        <f t="shared" si="0"/>
        <v>0.57181392850455381</v>
      </c>
    </row>
    <row r="67" spans="1:5" x14ac:dyDescent="0.25">
      <c r="A67" s="26">
        <v>19944</v>
      </c>
      <c r="B67" s="7" t="s">
        <v>19</v>
      </c>
      <c r="C67" s="12">
        <v>394265989</v>
      </c>
      <c r="D67" s="20">
        <v>748327439</v>
      </c>
      <c r="E67" s="15">
        <f t="shared" si="0"/>
        <v>0.52686293252438121</v>
      </c>
    </row>
    <row r="68" spans="1:5" x14ac:dyDescent="0.25">
      <c r="A68" s="26">
        <v>19940</v>
      </c>
      <c r="B68" s="7" t="s">
        <v>20</v>
      </c>
      <c r="C68" s="12">
        <v>520110257</v>
      </c>
      <c r="D68" s="20">
        <v>992626817</v>
      </c>
      <c r="E68" s="15">
        <f>C68/D68</f>
        <v>0.52397361031603074</v>
      </c>
    </row>
    <row r="69" spans="1:5" x14ac:dyDescent="0.25">
      <c r="A69" s="26">
        <v>19942</v>
      </c>
      <c r="B69" s="7" t="s">
        <v>4</v>
      </c>
      <c r="C69" s="12">
        <v>2476911938</v>
      </c>
      <c r="D69" s="20">
        <v>4185839721</v>
      </c>
      <c r="E69" s="15">
        <f t="shared" ref="E69:E109" si="1">C69/D69</f>
        <v>0.59173597249162324</v>
      </c>
    </row>
    <row r="70" spans="1:5" x14ac:dyDescent="0.25">
      <c r="A70" s="26">
        <v>19943</v>
      </c>
      <c r="B70" s="7" t="s">
        <v>21</v>
      </c>
      <c r="C70" s="12">
        <v>1196930883</v>
      </c>
      <c r="D70" s="20">
        <v>2270031405</v>
      </c>
      <c r="E70" s="15">
        <f t="shared" si="1"/>
        <v>0.52727503256722563</v>
      </c>
    </row>
    <row r="71" spans="1:5" x14ac:dyDescent="0.25">
      <c r="A71" s="26">
        <v>19932</v>
      </c>
      <c r="B71" s="7" t="s">
        <v>22</v>
      </c>
      <c r="C71" s="12">
        <v>1437870408</v>
      </c>
      <c r="D71" s="20">
        <v>2608211207</v>
      </c>
      <c r="E71" s="15">
        <f t="shared" si="1"/>
        <v>0.551286032412175</v>
      </c>
    </row>
    <row r="72" spans="1:5" x14ac:dyDescent="0.25">
      <c r="A72" s="26">
        <v>19938</v>
      </c>
      <c r="B72" s="7" t="s">
        <v>23</v>
      </c>
      <c r="C72" s="12">
        <v>11122400535</v>
      </c>
      <c r="D72" s="20">
        <v>21003765977</v>
      </c>
      <c r="E72" s="15">
        <f t="shared" si="1"/>
        <v>0.52954315655485273</v>
      </c>
    </row>
    <row r="73" spans="1:5" x14ac:dyDescent="0.25">
      <c r="A73" s="26">
        <v>19931</v>
      </c>
      <c r="B73" s="7" t="s">
        <v>24</v>
      </c>
      <c r="C73" s="12">
        <v>2568746254</v>
      </c>
      <c r="D73" s="20">
        <v>4763097116</v>
      </c>
      <c r="E73" s="15">
        <f t="shared" si="1"/>
        <v>0.53930167524218076</v>
      </c>
    </row>
    <row r="74" spans="1:5" x14ac:dyDescent="0.25">
      <c r="A74" s="26">
        <v>19947</v>
      </c>
      <c r="B74" s="7" t="s">
        <v>25</v>
      </c>
      <c r="C74" s="12">
        <v>105625511</v>
      </c>
      <c r="D74" s="20">
        <v>166479845</v>
      </c>
      <c r="E74" s="15">
        <f t="shared" si="1"/>
        <v>0.63446425601849876</v>
      </c>
    </row>
    <row r="75" spans="1:5" x14ac:dyDescent="0.25">
      <c r="A75" s="26">
        <v>19939</v>
      </c>
      <c r="B75" s="7" t="s">
        <v>26</v>
      </c>
      <c r="C75" s="12">
        <v>19336482563</v>
      </c>
      <c r="D75" s="20">
        <v>33717918297</v>
      </c>
      <c r="E75" s="15">
        <f t="shared" si="1"/>
        <v>0.57347794702736543</v>
      </c>
    </row>
    <row r="76" spans="1:5" x14ac:dyDescent="0.25">
      <c r="A76" s="26">
        <v>19941</v>
      </c>
      <c r="B76" s="7" t="s">
        <v>5</v>
      </c>
      <c r="C76" s="12">
        <v>7729913228</v>
      </c>
      <c r="D76" s="20">
        <v>14450777561</v>
      </c>
      <c r="E76" s="15">
        <f t="shared" si="1"/>
        <v>0.53491330797739345</v>
      </c>
    </row>
    <row r="77" spans="1:5" x14ac:dyDescent="0.25">
      <c r="A77" s="26">
        <v>19930</v>
      </c>
      <c r="B77" s="7" t="s">
        <v>27</v>
      </c>
      <c r="C77" s="12">
        <v>4771639171</v>
      </c>
      <c r="D77" s="20">
        <v>9317990452</v>
      </c>
      <c r="E77" s="15">
        <f t="shared" si="1"/>
        <v>0.51208886675515131</v>
      </c>
    </row>
    <row r="78" spans="1:5" x14ac:dyDescent="0.25">
      <c r="A78" s="26">
        <v>19937</v>
      </c>
      <c r="B78" s="7" t="s">
        <v>6</v>
      </c>
      <c r="C78" s="12">
        <v>56506588</v>
      </c>
      <c r="D78" s="20">
        <v>118585331</v>
      </c>
      <c r="E78" s="15">
        <f t="shared" si="1"/>
        <v>0.47650571553407395</v>
      </c>
    </row>
    <row r="79" spans="1:5" x14ac:dyDescent="0.25">
      <c r="A79" s="26">
        <v>19948</v>
      </c>
      <c r="B79" s="7" t="s">
        <v>28</v>
      </c>
      <c r="C79" s="12">
        <v>40653815</v>
      </c>
      <c r="D79" s="20">
        <v>71045818</v>
      </c>
      <c r="E79" s="15">
        <f t="shared" si="1"/>
        <v>0.57221967660362505</v>
      </c>
    </row>
    <row r="80" spans="1:5" x14ac:dyDescent="0.25">
      <c r="A80" s="26">
        <v>19946</v>
      </c>
      <c r="B80" s="7" t="s">
        <v>29</v>
      </c>
      <c r="C80" s="12">
        <v>349490775</v>
      </c>
      <c r="D80" s="20">
        <v>556461334</v>
      </c>
      <c r="E80" s="15">
        <f t="shared" si="1"/>
        <v>0.62805940619047573</v>
      </c>
    </row>
    <row r="81" spans="1:5" x14ac:dyDescent="0.25">
      <c r="A81" s="26">
        <v>19933</v>
      </c>
      <c r="B81" s="7" t="s">
        <v>30</v>
      </c>
      <c r="C81" s="12">
        <v>230947200</v>
      </c>
      <c r="D81" s="20">
        <v>421040683</v>
      </c>
      <c r="E81" s="15">
        <f t="shared" si="1"/>
        <v>0.54851516569480774</v>
      </c>
    </row>
    <row r="82" spans="1:5" x14ac:dyDescent="0.25">
      <c r="A82" s="26">
        <v>19945</v>
      </c>
      <c r="B82" s="7" t="s">
        <v>31</v>
      </c>
      <c r="C82" s="12">
        <v>428414498</v>
      </c>
      <c r="D82" s="20">
        <v>700225743</v>
      </c>
      <c r="E82" s="15">
        <f t="shared" si="1"/>
        <v>0.61182340449885464</v>
      </c>
    </row>
    <row r="83" spans="1:5" ht="15.75" thickBot="1" x14ac:dyDescent="0.3">
      <c r="A83" s="26">
        <v>19881</v>
      </c>
      <c r="B83" s="7" t="s">
        <v>32</v>
      </c>
      <c r="C83" s="12">
        <v>10977905790</v>
      </c>
      <c r="D83" s="20">
        <v>18143054611</v>
      </c>
      <c r="E83" s="15">
        <f t="shared" si="1"/>
        <v>0.60507483581867061</v>
      </c>
    </row>
    <row r="84" spans="1:5" ht="15.75" thickBot="1" x14ac:dyDescent="0.3">
      <c r="A84" s="26"/>
      <c r="B84" s="30" t="s">
        <v>33</v>
      </c>
      <c r="C84" s="31"/>
      <c r="D84" s="32"/>
      <c r="E84" s="29"/>
    </row>
    <row r="85" spans="1:5" x14ac:dyDescent="0.25">
      <c r="A85" s="26">
        <v>19874</v>
      </c>
      <c r="B85" s="7" t="s">
        <v>57</v>
      </c>
      <c r="C85" s="12">
        <v>68691303743</v>
      </c>
      <c r="D85" s="20">
        <v>122871366381</v>
      </c>
      <c r="E85" s="15">
        <f t="shared" si="1"/>
        <v>0.55905054013969169</v>
      </c>
    </row>
    <row r="86" spans="1:5" x14ac:dyDescent="0.25">
      <c r="A86" s="26">
        <v>20002</v>
      </c>
      <c r="B86" s="7" t="s">
        <v>35</v>
      </c>
      <c r="C86" s="12">
        <v>40743755</v>
      </c>
      <c r="D86" s="20">
        <v>72036598</v>
      </c>
      <c r="E86" s="15">
        <f t="shared" si="1"/>
        <v>0.56559798951083173</v>
      </c>
    </row>
    <row r="87" spans="1:5" x14ac:dyDescent="0.25">
      <c r="A87" s="26">
        <v>19884</v>
      </c>
      <c r="B87" s="7" t="s">
        <v>34</v>
      </c>
      <c r="C87" s="12">
        <v>50160567343</v>
      </c>
      <c r="D87" s="20">
        <v>89299769527</v>
      </c>
      <c r="E87" s="15">
        <f t="shared" si="1"/>
        <v>0.56170993059320085</v>
      </c>
    </row>
    <row r="88" spans="1:5" ht="15.75" thickBot="1" x14ac:dyDescent="0.3">
      <c r="A88" s="26">
        <v>20089</v>
      </c>
      <c r="B88" s="23" t="s">
        <v>111</v>
      </c>
      <c r="C88" s="12">
        <v>3277647848</v>
      </c>
      <c r="D88" s="20">
        <v>6261271576</v>
      </c>
      <c r="E88" s="15">
        <f t="shared" si="1"/>
        <v>0.52347958529119065</v>
      </c>
    </row>
    <row r="89" spans="1:5" ht="15.75" thickBot="1" x14ac:dyDescent="0.3">
      <c r="A89" s="26"/>
      <c r="B89" s="30" t="s">
        <v>36</v>
      </c>
      <c r="C89" s="31"/>
      <c r="D89" s="32"/>
      <c r="E89" s="29"/>
    </row>
    <row r="90" spans="1:5" x14ac:dyDescent="0.25">
      <c r="A90" s="26">
        <v>19973</v>
      </c>
      <c r="B90" s="7" t="s">
        <v>37</v>
      </c>
      <c r="C90" s="12">
        <v>50287817</v>
      </c>
      <c r="D90" s="20">
        <v>84008087</v>
      </c>
      <c r="E90" s="15">
        <f t="shared" si="1"/>
        <v>0.59860685793261781</v>
      </c>
    </row>
    <row r="91" spans="1:5" x14ac:dyDescent="0.25">
      <c r="A91" s="26">
        <v>19974</v>
      </c>
      <c r="B91" s="7" t="s">
        <v>38</v>
      </c>
      <c r="C91" s="12">
        <v>174187780</v>
      </c>
      <c r="D91" s="20">
        <v>286442940</v>
      </c>
      <c r="E91" s="15">
        <f t="shared" si="1"/>
        <v>0.6081063823740952</v>
      </c>
    </row>
    <row r="92" spans="1:5" ht="15.75" thickBot="1" x14ac:dyDescent="0.3">
      <c r="A92" s="26">
        <v>19957</v>
      </c>
      <c r="B92" s="7" t="s">
        <v>39</v>
      </c>
      <c r="C92" s="12">
        <v>10928897</v>
      </c>
      <c r="D92" s="20">
        <v>17484590</v>
      </c>
      <c r="E92" s="15">
        <f t="shared" si="1"/>
        <v>0.62505880892831922</v>
      </c>
    </row>
    <row r="93" spans="1:5" ht="15.75" thickBot="1" x14ac:dyDescent="0.3">
      <c r="A93" s="26"/>
      <c r="B93" s="30" t="s">
        <v>40</v>
      </c>
      <c r="C93" s="31"/>
      <c r="D93" s="32"/>
      <c r="E93" s="29"/>
    </row>
    <row r="94" spans="1:5" x14ac:dyDescent="0.25">
      <c r="A94" s="26">
        <v>19968</v>
      </c>
      <c r="B94" s="24" t="s">
        <v>41</v>
      </c>
      <c r="C94" s="13">
        <v>34637070</v>
      </c>
      <c r="D94" s="25">
        <v>69112796</v>
      </c>
      <c r="E94" s="16">
        <f t="shared" si="1"/>
        <v>0.50116725128585449</v>
      </c>
    </row>
    <row r="95" spans="1:5" x14ac:dyDescent="0.25">
      <c r="A95" s="26">
        <v>19965</v>
      </c>
      <c r="B95" s="7" t="s">
        <v>42</v>
      </c>
      <c r="C95" s="12">
        <v>408800618</v>
      </c>
      <c r="D95" s="20">
        <v>743277311</v>
      </c>
      <c r="E95" s="15">
        <f t="shared" si="1"/>
        <v>0.54999743965008507</v>
      </c>
    </row>
    <row r="96" spans="1:5" x14ac:dyDescent="0.25">
      <c r="A96" s="26">
        <v>19956</v>
      </c>
      <c r="B96" s="7" t="s">
        <v>43</v>
      </c>
      <c r="C96" s="12">
        <v>8249806118</v>
      </c>
      <c r="D96" s="20">
        <v>14096677239</v>
      </c>
      <c r="E96" s="15">
        <f t="shared" si="1"/>
        <v>0.58523054604499336</v>
      </c>
    </row>
    <row r="97" spans="1:5" x14ac:dyDescent="0.25">
      <c r="A97" s="26">
        <v>19958</v>
      </c>
      <c r="B97" s="7" t="s">
        <v>44</v>
      </c>
      <c r="C97" s="12">
        <v>156169776</v>
      </c>
      <c r="D97" s="20">
        <v>299428042</v>
      </c>
      <c r="E97" s="15">
        <f t="shared" si="1"/>
        <v>0.52156028859848735</v>
      </c>
    </row>
    <row r="98" spans="1:5" x14ac:dyDescent="0.25">
      <c r="A98" s="26">
        <v>19969</v>
      </c>
      <c r="B98" s="7" t="s">
        <v>45</v>
      </c>
      <c r="C98" s="12">
        <v>22464786</v>
      </c>
      <c r="D98" s="20">
        <v>49360136</v>
      </c>
      <c r="E98" s="15">
        <f t="shared" si="1"/>
        <v>0.45512001830789123</v>
      </c>
    </row>
    <row r="99" spans="1:5" x14ac:dyDescent="0.25">
      <c r="A99" s="26">
        <v>19961</v>
      </c>
      <c r="B99" s="7" t="s">
        <v>46</v>
      </c>
      <c r="C99" s="12">
        <v>1044718406</v>
      </c>
      <c r="D99" s="20">
        <v>1761462428</v>
      </c>
      <c r="E99" s="15">
        <f t="shared" si="1"/>
        <v>0.59309718413136658</v>
      </c>
    </row>
    <row r="100" spans="1:5" x14ac:dyDescent="0.25">
      <c r="A100" s="26">
        <v>19959</v>
      </c>
      <c r="B100" s="7" t="s">
        <v>47</v>
      </c>
      <c r="C100" s="12">
        <v>21429541</v>
      </c>
      <c r="D100" s="20">
        <v>40152965</v>
      </c>
      <c r="E100" s="15">
        <f t="shared" si="1"/>
        <v>0.53369759867048427</v>
      </c>
    </row>
    <row r="101" spans="1:5" x14ac:dyDescent="0.25">
      <c r="A101" s="26">
        <v>19964</v>
      </c>
      <c r="B101" s="7" t="s">
        <v>48</v>
      </c>
      <c r="C101" s="12">
        <v>91381922</v>
      </c>
      <c r="D101" s="20">
        <v>175550881</v>
      </c>
      <c r="E101" s="15">
        <f t="shared" si="1"/>
        <v>0.5205437960747118</v>
      </c>
    </row>
    <row r="102" spans="1:5" x14ac:dyDescent="0.25">
      <c r="A102" s="26">
        <v>19966</v>
      </c>
      <c r="B102" s="7" t="s">
        <v>49</v>
      </c>
      <c r="C102" s="12">
        <v>105906402</v>
      </c>
      <c r="D102" s="20">
        <v>199680767</v>
      </c>
      <c r="E102" s="15">
        <f t="shared" si="1"/>
        <v>0.53037858172890529</v>
      </c>
    </row>
    <row r="103" spans="1:5" x14ac:dyDescent="0.25">
      <c r="A103" s="26">
        <v>19967</v>
      </c>
      <c r="B103" s="7" t="s">
        <v>50</v>
      </c>
      <c r="C103" s="12">
        <v>14648263</v>
      </c>
      <c r="D103" s="20">
        <v>26972347</v>
      </c>
      <c r="E103" s="15">
        <f t="shared" si="1"/>
        <v>0.54308447833627527</v>
      </c>
    </row>
    <row r="104" spans="1:5" x14ac:dyDescent="0.25">
      <c r="A104" s="26">
        <v>19960</v>
      </c>
      <c r="B104" s="7" t="s">
        <v>51</v>
      </c>
      <c r="C104" s="12">
        <v>633084627</v>
      </c>
      <c r="D104" s="20">
        <v>1268660276</v>
      </c>
      <c r="E104" s="15">
        <f t="shared" si="1"/>
        <v>0.49901824702517916</v>
      </c>
    </row>
    <row r="105" spans="1:5" x14ac:dyDescent="0.25">
      <c r="A105" s="26">
        <v>19971</v>
      </c>
      <c r="B105" s="7" t="s">
        <v>52</v>
      </c>
      <c r="C105" s="12">
        <v>13648373</v>
      </c>
      <c r="D105" s="20">
        <v>26515022</v>
      </c>
      <c r="E105" s="15">
        <f t="shared" si="1"/>
        <v>0.51474115314707258</v>
      </c>
    </row>
    <row r="106" spans="1:5" x14ac:dyDescent="0.25">
      <c r="A106" s="26">
        <v>20018</v>
      </c>
      <c r="B106" s="7" t="s">
        <v>53</v>
      </c>
      <c r="C106" s="12">
        <v>18998287</v>
      </c>
      <c r="D106" s="20">
        <v>41568865</v>
      </c>
      <c r="E106" s="15">
        <f t="shared" si="1"/>
        <v>0.45703165097242854</v>
      </c>
    </row>
    <row r="107" spans="1:5" x14ac:dyDescent="0.25">
      <c r="A107" s="26">
        <v>19963</v>
      </c>
      <c r="B107" s="7" t="s">
        <v>54</v>
      </c>
      <c r="C107" s="12">
        <v>85948743</v>
      </c>
      <c r="D107" s="20">
        <v>190284962</v>
      </c>
      <c r="E107" s="15">
        <f t="shared" si="1"/>
        <v>0.45168436904646203</v>
      </c>
    </row>
    <row r="108" spans="1:5" x14ac:dyDescent="0.25">
      <c r="A108" s="26">
        <v>19890</v>
      </c>
      <c r="B108" s="7" t="s">
        <v>55</v>
      </c>
      <c r="C108" s="12">
        <v>8743811082</v>
      </c>
      <c r="D108" s="20">
        <v>14972472396</v>
      </c>
      <c r="E108" s="15">
        <f t="shared" si="1"/>
        <v>0.58399246635685698</v>
      </c>
    </row>
    <row r="109" spans="1:5" ht="15.75" thickBot="1" x14ac:dyDescent="0.3">
      <c r="A109" s="26">
        <v>19970</v>
      </c>
      <c r="B109" s="11" t="s">
        <v>56</v>
      </c>
      <c r="C109" s="14">
        <v>13317703</v>
      </c>
      <c r="D109" s="22">
        <v>29252410</v>
      </c>
      <c r="E109" s="17">
        <f t="shared" si="1"/>
        <v>0.45526857445249808</v>
      </c>
    </row>
    <row r="110" spans="1:5" x14ac:dyDescent="0.25">
      <c r="A110" s="19"/>
    </row>
  </sheetData>
  <printOptions horizontalCentered="1" gridLines="1"/>
  <pageMargins left="0.5" right="0.39" top="1.05" bottom="0" header="0.3" footer="0"/>
  <pageSetup scale="86" orientation="portrait" r:id="rId1"/>
  <headerFooter>
    <oddHeader xml:space="preserve">&amp;C&amp;12CLACKAMAS COUNTY DISTRICT RATIO OF
 ASSESSED VALUE TO MEASURE 5 VALUE 2025-26
</oddHeader>
    <oddFooter>&amp;LNote: Total Assessed prior to Urban Renewal adjustment</oddFooter>
  </headerFooter>
  <rowBreaks count="2" manualBreakCount="2">
    <brk id="52" max="16383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47 District Ratio</vt:lpstr>
      <vt:lpstr>'47 District Ratio'!Print_Titles</vt:lpstr>
    </vt:vector>
  </TitlesOfParts>
  <Company>Clackamas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Mehdikhan, Deena</cp:lastModifiedBy>
  <cp:lastPrinted>2025-10-20T21:09:30Z</cp:lastPrinted>
  <dcterms:created xsi:type="dcterms:W3CDTF">2005-09-15T21:18:38Z</dcterms:created>
  <dcterms:modified xsi:type="dcterms:W3CDTF">2025-10-28T14:18:28Z</dcterms:modified>
</cp:coreProperties>
</file>