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15" documentId="13_ncr:9_{B4F24B6B-2C84-4AA3-AB4A-ED4B13D8628C}" xr6:coauthVersionLast="47" xr6:coauthVersionMax="47" xr10:uidLastSave="{E96FDCFA-C4D1-4E69-869E-DF51267140E9}"/>
  <bookViews>
    <workbookView xWindow="-110" yWindow="-110" windowWidth="25820" windowHeight="15500" xr2:uid="{31508084-A5DE-40A5-BD6C-3BE4CC9ED098}"/>
  </bookViews>
  <sheets>
    <sheet name="Attachment G - Draft Prioritiza" sheetId="1" r:id="rId1"/>
    <sheet name="custom expor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 l="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 i="1"/>
</calcChain>
</file>

<file path=xl/sharedStrings.xml><?xml version="1.0" encoding="utf-8"?>
<sst xmlns="http://schemas.openxmlformats.org/spreadsheetml/2006/main" count="2132" uniqueCount="795">
  <si>
    <t>Project ID</t>
  </si>
  <si>
    <t>Project Name</t>
  </si>
  <si>
    <t>Project Description</t>
  </si>
  <si>
    <t>Geographic Subarea</t>
  </si>
  <si>
    <t>Project Score</t>
  </si>
  <si>
    <t>Project Tier</t>
  </si>
  <si>
    <t>Project Cost</t>
  </si>
  <si>
    <t>CIP Status</t>
  </si>
  <si>
    <t>Walk/Bike Tier</t>
  </si>
  <si>
    <t>Project Type</t>
  </si>
  <si>
    <t>Willamette River Greenway from Lake Oswego north to County Line</t>
  </si>
  <si>
    <t>Construct 16-foot multi-use path with 2-foot shoulders along former railroad corridor.</t>
  </si>
  <si>
    <t>Northwest County</t>
  </si>
  <si>
    <t>No</t>
  </si>
  <si>
    <t>Multi-Use Path</t>
  </si>
  <si>
    <t>Borland Rd from Stafford Rd to West Linn city limits</t>
  </si>
  <si>
    <t>Add 6 ft paved shoulders along Borland Rd from Stafford Rd to the West Linn city limits; widen travel lanes to 12 ft; includes retaining walls in steep sections.</t>
  </si>
  <si>
    <t>Active Transportation</t>
  </si>
  <si>
    <t>Stafford Rd from Rosemont Rd to I-205</t>
  </si>
  <si>
    <t>Add paved shoulders for bikeways from Pattulo Wy to I-205 per the Active Transportation Plan; restripe for turn lane at Pattulo Wy/Stafford Rd using existing shoulder width.</t>
  </si>
  <si>
    <t>Multimodal</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</si>
  <si>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</si>
  <si>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</si>
  <si>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Study</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</si>
  <si>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</si>
  <si>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</si>
  <si>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SW Childs Rd from County Line to Sycamore Ave</t>
  </si>
  <si>
    <t>Fill gaps in pedestrian facilities and bikeways along SW Childs Rd from the county line to Sycamore Ave with a curb-and-gutter sidewalk and buffered bike lane package..</t>
  </si>
  <si>
    <t>Bonita Rd from Carman Dr to I-5</t>
  </si>
  <si>
    <t>Add 6 ft paved shoulder bike lane on the south side and fill sidewalk gaps with attached curb, gutter, and sidewalk on both sides from Carman Dr to I-5; existing north-side bikeway remains.</t>
  </si>
  <si>
    <t>Carman Dr from Lake Oswego city limits to Roosevelt Ave</t>
  </si>
  <si>
    <t>Add bikeways and sidewalk with landscape buffer along Carman Dr from the Lake Oswego city limits to Roosevelt Ave; widen shoulders for bike lanes.</t>
  </si>
  <si>
    <t>Johnson Rd from Stafford Rd to West Linn city limits</t>
  </si>
  <si>
    <t>Add 6 ft paved shoulders on both sides and turn lanes at major intersections from Stafford Rd to West Linn city limits, with existing shoulders at bridges excluded from widening.</t>
  </si>
  <si>
    <t xml:space="preserve">Multi-Use SPRR Bridge from Lake Oswego to Milwaukie </t>
  </si>
  <si>
    <t>Based upon the outcome of Project #2022 studying additional crossing locations, design and construct a new pedestrian/bicycle bridge (~200' long, 16' wide) between Lake Oswego and Milwaukie.</t>
  </si>
  <si>
    <t>French Prairie Bridge</t>
  </si>
  <si>
    <t>Construct a new approximately 1,500 ft long, 16 ft wide pedestrian/bicycle bridge over the Willamette River near I-5 per the Active Transportation Plan.</t>
  </si>
  <si>
    <t>Graham's Ferry Rd from County line to Westfall Rd</t>
  </si>
  <si>
    <t>Add 6 ft paved shoulders on both sides from County line to Westfall Rd, including a pipe culvert crossing at Coffee Lake Creek with full-width pavement replacement.</t>
  </si>
  <si>
    <t>Pilkington Road from SW Dawn St to SW Childs Rd</t>
  </si>
  <si>
    <t>Add pedestrian facilities along Pilkington Rd from SW Dawn St to SW Childs Rd with a new sidewalk and buffer.</t>
  </si>
  <si>
    <t>Childs Rd from Sycamore Ave to 65th Ave</t>
  </si>
  <si>
    <t>Transfer roadway to local jurisdiction</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</si>
  <si>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</si>
  <si>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</si>
  <si>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Wilsonville Rd / Bell Rd intersection</t>
  </si>
  <si>
    <t>Realign roadway and make grade improvements at the Wilsonville Rd / Bell Rd intersection, including significant earthwork and arterial pavement widening; project crosses a creek but does not include bridge replacement.</t>
  </si>
  <si>
    <t>Roadway</t>
  </si>
  <si>
    <t>SW Wilsonville Rd Bridge over Corral Creek</t>
  </si>
  <si>
    <t>Replace the existing bridge nearing end of useful life approximately 300 ft south of Bell Rd on Wilsonville Rd, including a new 36 ft wide by 100 ft long bridge with approach pavement removal and repaving.</t>
  </si>
  <si>
    <t>Bridge</t>
  </si>
  <si>
    <t>Stafford Rd / S Rosemont Rd</t>
  </si>
  <si>
    <t>Expand existing roundabout to multilane roundabout at Stafford Rd / S Rosemont Rd. Roundabout line item covers all work at intersection.</t>
  </si>
  <si>
    <t>65th Ave / Elligsen Rd / Stafford Rd intersection</t>
  </si>
  <si>
    <t>Construct a single-lane roundabout at the 65th Ave/Elligsen Rd/Stafford Rd intersection.</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</si>
  <si>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</si>
  <si>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</si>
  <si>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</si>
  <si>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</si>
  <si>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SW Mountain Rd / SW Stafford Rd</t>
  </si>
  <si>
    <t>Conduct intersection study at SW Mountain Rd / SW Stafford Rd to identify appropriate improvements.</t>
  </si>
  <si>
    <t>Mountain Rd from Stafford Rd to Canby Ferry</t>
  </si>
  <si>
    <t>Add 6 ft paved shoulders on both sides from Stafford Rd to Canby Ferry in accordance with the Active Transportation Plan.</t>
  </si>
  <si>
    <t>Tualatin River Bridge</t>
  </si>
  <si>
    <t>Construct a 16 ft wide bike/pedestrian bridge over the Tualatin River connecting SW Childs Rd to the Tualatin River Greenway, including corridor lighting.</t>
  </si>
  <si>
    <t>SW Mountain Rd / SW Schaeffer Rd</t>
  </si>
  <si>
    <t xml:space="preserve">STUDY ONLY: Realign intersection, perform Intersection Control Evaluation and study safety improvements at SW Mountain Rd / SW Schaeffer Rd. </t>
  </si>
  <si>
    <t>Safety</t>
  </si>
  <si>
    <t>SW Stafford Rd / SW Schatz Rd</t>
  </si>
  <si>
    <t>STUDY ONLY: Realign intersection, perform Intersection Control Evaluation and study safety improvements at SW Stafford Rd / SW Schatz Rd.</t>
  </si>
  <si>
    <t>Pleasant Hill Rd / McConnell Rd / Tooze Rd from Ladd Hill Rd to Westfall Rd</t>
  </si>
  <si>
    <t>Add 6 ft paved shoulders on both sides from Ladd Hill Rd to Westfall Rd.</t>
  </si>
  <si>
    <t>Baker Rd from Tooze Rd to County line</t>
  </si>
  <si>
    <t>Add 6 ft paved shoulders on both sides from Tooze Rd to County line with full-depth pavement removal for tie-ins.</t>
  </si>
  <si>
    <t>SW Borland Rd / SW Ek Rd</t>
  </si>
  <si>
    <t>STUDY ONLY: Perform Intersection Control Evaluation and study safety improvements at SW Borland Rd / SE Ek Rd.</t>
  </si>
  <si>
    <t>Advance Rd Realign</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</si>
  <si>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</si>
  <si>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TSAP Score</t>
  </si>
  <si>
    <t>Webster Rd from SE Roots Rd to Gladstone</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</si>
  <si>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</si>
  <si>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Greater McLoughlin Area</t>
  </si>
  <si>
    <t>Webster Rd from Clackamas Rd to Roots Rd</t>
  </si>
  <si>
    <t>Fill pedestrian gaps on Clackamas Rd and Webster Rd within 1/4 mile of Bilquist Elementary; add sidewalk, landscape buffer, curb and gutter, corridor lighting, and RRFBs.</t>
  </si>
  <si>
    <t>Yes</t>
  </si>
  <si>
    <t>Jennings Ave from OR 99E to Oatfield Rd</t>
  </si>
  <si>
    <t>Widen Jennings Ave from River Rd to OR 99E to a 2-lane urban minor arterial standard with bike lanes and sidewalk with landscape buffer on both sides.</t>
  </si>
  <si>
    <t xml:space="preserve">Sunrise Gateway Corridor Refinement: Stage 4:  Design, ROW, and Construction of Sunrise </t>
  </si>
  <si>
    <t>Construct four-lane Sunrise and multi-use path from SE 122nd Avenue to SE 172nd Avenue</t>
  </si>
  <si>
    <t>Greater Clackamas Regional Center/Industrial Area - East</t>
  </si>
  <si>
    <t>Sunrise Gateway Corridor Refinement: Stage 3: Rock Creek Employment Access</t>
  </si>
  <si>
    <t>Construct new westbound, one-way frontage road between SE 162nd Avenue and SE 172nd Avenue and convert OR212 to one-way eastbound between SE 162nd Avenue and Armstrong Court</t>
  </si>
  <si>
    <t>Sunrise Gateway Corridor Refinement: Stage 2:  Rock Creek Junction Upgrade</t>
  </si>
  <si>
    <t>Construct dual eastbound right-turn lanes and second southbound receiving lane on OR 224.  Construct a shared-use path and improved crossings for people walking and biking</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</si>
  <si>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</si>
  <si>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</si>
  <si>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Sunrise Gateway Corridor Refinement:  Planning and Design</t>
  </si>
  <si>
    <t>Conduct environmental review and conceptual engineering design for the Sunrise Gateway Corridor Refinement Plan and complete Phase 2 preliminary engineering design.</t>
  </si>
  <si>
    <t>I-205 / Johnson Creek Blvd Interchange Refinement Plan</t>
  </si>
  <si>
    <t>Conduct a study to determine operational and safety needs and improvements at the I-205 Johnson Creek Boulevard interchange.</t>
  </si>
  <si>
    <t>Greater Clackamas Regional Center/Industrial Area - West</t>
  </si>
  <si>
    <t>Multiple Locations</t>
  </si>
  <si>
    <t>Programmatic Pedestrian Crossing Installations over the next 20 years</t>
  </si>
  <si>
    <t>East County</t>
  </si>
  <si>
    <t>Programmatic Shared Street Conversions over the next 20 years</t>
  </si>
  <si>
    <t>Programmatic Road Safety Assessments over the next 20 years</t>
  </si>
  <si>
    <t>Southwest County</t>
  </si>
  <si>
    <t>Oak Grove Boulevard / Rupert Road</t>
  </si>
  <si>
    <t>Perform Intersection Control Evaluation and study safety improvements at jog in the road.</t>
  </si>
  <si>
    <t>Roots Road / McKinley Avenue</t>
  </si>
  <si>
    <t>Perform Intersection Control Evaluation and study safety improvements.</t>
  </si>
  <si>
    <t>SE Webster Rd / SE Jennings Ave</t>
  </si>
  <si>
    <t>Conduct intersection study at SE Webster Rd / SE Jennings Ave to identify appropriate improvements.</t>
  </si>
  <si>
    <t>SE Webster Rd / SE Roots Rd</t>
  </si>
  <si>
    <t>Construct roundabout at the SE Webster Rd / SE Roots Rd intersection to address congestion from nearby high-volume generators, with marked pedestrian crossings near bus stop.</t>
  </si>
  <si>
    <t>SE Thiessen Rd / SE Johnson Rd</t>
  </si>
  <si>
    <t>Construct roundabout at the Thiessen Rd / SE Johnson Rd intersection to address congestion from nearby high-volume generators.</t>
  </si>
  <si>
    <t>OR 99E / SE Roethe Rd</t>
  </si>
  <si>
    <t>Reconstruct all eight ramps at the OR 99E / SE Roethe Rd interchange, with 150' turn lanes and 150' turn lane development on two sides, and signal reconstruction.</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</si>
  <si>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</si>
  <si>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</si>
  <si>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SE Oatfield Rd / SE McNary Rd</t>
  </si>
  <si>
    <t>Construct enhanced crossing of Oatfield Rd for students accessing the high school via the field. Includes 4 new corners, 6 ramps, RRFB crossing, and extra sidewalk for connection.</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</si>
  <si>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</si>
  <si>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</si>
  <si>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SE Bakers Ferry Rd  / SE Barton Park Rd</t>
  </si>
  <si>
    <t>STUDY ONLY: Realign intersection, perform Intersection Control Evaluation and study safety improvements at SE Bakers Ferry Rd / SE Barton Park Rd. In tandem with the Barton Park Complex Master Plan.</t>
  </si>
  <si>
    <t>Holly Ln from S Redland Rd to S Maple Lane Rd</t>
  </si>
  <si>
    <t>Add paved shoulders: 1.81 miles of 6' shoulder on BOTH sides from S Redland Rd to S Maple Lane Rd. 97 residential driveways impacted.</t>
  </si>
  <si>
    <t>OR 99E / S South End Rd</t>
  </si>
  <si>
    <t>Perform Intersection Control Evaluation and study safety improvements. In coordination with ODOT.</t>
  </si>
  <si>
    <t>SE River Rd / SE Park Ave</t>
  </si>
  <si>
    <t>Provide Pedestrian Hybrid Beacon (PHB) at the River Rd crossing. Study potential intersection improvement related to the SE 20th leg of the intersection.</t>
  </si>
  <si>
    <t>SE River Rd / SE Silver Springs Rd</t>
  </si>
  <si>
    <t>Construct enhanced crossing of River Rd at Silver Springs Rd intersection. Includes 4 new corners, 6 ramps, and extra sidewalk for connection on west side.</t>
  </si>
  <si>
    <t>SE Silver Springs Rd from SE River Rd to Trolley Trail/ SE Arista Dr</t>
  </si>
  <si>
    <t>Add pedestrian facilities: sidewalk on both sides for 1,700', 33 residential driveways replaced, 14 new ADA corners, 20 ramps. Pedestrian work only; does not include lighting.</t>
  </si>
  <si>
    <t>SE Johnson Rd / SE Lake Rd</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</si>
  <si>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</si>
  <si>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</si>
  <si>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US 26 / E Government Camp Rd (west)</t>
  </si>
  <si>
    <t>Study potential grade separated crossing opportunities of US 26 nead Ski Bowl West. Potentially in tandem with Mirror Pond Trail Head relocation project. In coordination with ODOT and USFS</t>
  </si>
  <si>
    <t>OR 224 / SE Tong Rd</t>
  </si>
  <si>
    <t>Realign intersection perform Intersection Control Evaluation and study safety improvements. In coordination with ODOT.</t>
  </si>
  <si>
    <t>S Harding Rd / S Springwater Rd / S Eaden Rd / S Fischers Mill Rd</t>
  </si>
  <si>
    <t>Realign intersection perform Intersection Control Evaluation and study safety improvements</t>
  </si>
  <si>
    <t>S Redland Rd / S Fischers Mill Rd</t>
  </si>
  <si>
    <t>Perform Intersection Control Evaluation and study safety improvements</t>
  </si>
  <si>
    <t>OR 213 / S Kirk Rd</t>
  </si>
  <si>
    <t>STUDY ONLY: Perform Intersection Control Evaluation and study safety improvements at OR 213 / S Kirk Rd in coordination with ODOT.</t>
  </si>
  <si>
    <t>OR 213 / S Vick Rd</t>
  </si>
  <si>
    <t>STUDY ONLY: Perform Intersection Control Evaluation and study safety improvements at OR 213 / S Vick Rd in coordination with ODOT.</t>
  </si>
  <si>
    <t>SE Sunnyside Rd / I-205 SB Ramps</t>
  </si>
  <si>
    <t>Install pedestrian crossing improvements (RRFB and curb ramps) at the SE Sunnyside Rd / I-205 SB off-ramp intersection per the Clackamas Regional Center (CRC) Mobility Improvement Plan.</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</si>
  <si>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</si>
  <si>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</si>
  <si>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SE 135th Ave from OR 212 to SE Jennifer St</t>
  </si>
  <si>
    <t>Fill gaps in pedestrian facilities on SE 135th Ave from OR 212 to SE Jennifer St (~600') with sidewalk and curb ramps; existing curb to be maintained.</t>
  </si>
  <si>
    <t>SE 122nd Ave / SE Jennifer St</t>
  </si>
  <si>
    <t>Fill gaps in pedestrian facilities at the SE 122nd Ave / SE Jennifer St intersection. work limited to curb ramp construction; does not include lighting.</t>
  </si>
  <si>
    <t>SE 130th Ave from OR 212 to SE Capps Rd</t>
  </si>
  <si>
    <t>Fill gaps in pedestrian and bicycle facilities on SE 130th Ave from OR 212 to SE Capps Rd (~1,000'); includes sidewalk with curb and gutter on the west side and restriping for bike lanes with no pavement widening.</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</si>
  <si>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</si>
  <si>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</si>
  <si>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SE Webster Rd to 100 ft north of SE Bixel Way</t>
  </si>
  <si>
    <t>Install permanent radar speed signs (1 on either side of road).</t>
  </si>
  <si>
    <t>Multi-Use Path from SE Eckert Lane to SE Bolivar Street</t>
  </si>
  <si>
    <t>Install 550' 12' paved multi-use path with 2' shoulders on either side via SE Bolivar St. MUP starts where Bolivar St ends; no pavement work required. Does not include lighting.</t>
  </si>
  <si>
    <t>SE 92nd Ave from SE Stevens Way to SE Hillcrest Rd</t>
  </si>
  <si>
    <t>Construct new curb-and-gutter sidewalks with ADA-compliant curb cuts on both sides of SE 92nd Ave from SE Hillcrest Rd to SE Stevens Way to close existing gaps.</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</si>
  <si>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</si>
  <si>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</si>
  <si>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</si>
  <si>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</si>
  <si>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</si>
  <si>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</si>
  <si>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Huron Street  from 30 ft east of SE 122nd Ave to SE 126th Ave</t>
  </si>
  <si>
    <t>Install a new 5-ft sidewalk along SE Huron Street from 30 ft east of SE 122nd Ave to SE 126th Ave to match existing.</t>
  </si>
  <si>
    <t>Opal Way from SE 125th Ave to SE 128th Ave</t>
  </si>
  <si>
    <t>Add pedestrian facilities along SE Opal Way from SE 125th Ave to SE 128th Ave, assuming a 5-ft sidewalk with no landscape buffer.</t>
  </si>
  <si>
    <t>SE Sunnybrook Blvd from Hwy. 213 to I-205</t>
  </si>
  <si>
    <t>Install a protected bikeway with green crossbike treatments and left-turn boxes at major intersections along SE Sunnybrook Blvd from OR 213 to I-205, including signal modifications and enhanced striping.</t>
  </si>
  <si>
    <t>SE Overland St from SE 82nd Ave to SE Bell Ave</t>
  </si>
  <si>
    <t>Add bikeways and pedestrian facilities along SE Overland St from SE 82nd Ave to SE Bell Ave.</t>
  </si>
  <si>
    <t>SE Thompson Rd to SE 72nd Ave</t>
  </si>
  <si>
    <t>Install radar speed monitor</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</si>
  <si>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</si>
  <si>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</si>
  <si>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</si>
  <si>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</si>
  <si>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SE Alberta Ave pedestrian facilities and bikeways from SE Bell Ave to SE Flavel Dr</t>
  </si>
  <si>
    <t>Add bikeways and pedestrian facilities along SE Alberta Ave from SE Bell Ave to SE Flavel Dr, assuming a 5-ft sidewalk with 5-ft landscape buffer.</t>
  </si>
  <si>
    <t>SE Jennings Ave from SE Morse St to SE River Rd</t>
  </si>
  <si>
    <t>Close an approximately 500-ft sidewalk gap on SE Jennings Ave between SE Morse St and SE River Rd.</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</si>
  <si>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</si>
  <si>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</si>
  <si>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</si>
  <si>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</si>
  <si>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Barton Multi-Use Trail from Barton Park to Cazadero Trail</t>
  </si>
  <si>
    <t>Construct approximately 3,900 ft of new 10-ft multi-use path along SE Bakers Ferry Rd from Cazadero Trail to Barton Park, including a 125-ft by 10-ft tall retaining wall and corridor lighting.</t>
  </si>
  <si>
    <t>OR 224/SE 232nd Drive Intersection</t>
  </si>
  <si>
    <t>Study to assess need for and feasibility of improvements, such as a signal or roundabout (does not include improvement design or construction).</t>
  </si>
  <si>
    <t>Mt Hood Aerial Transportation Link</t>
  </si>
  <si>
    <t>Aerial transportation link</t>
  </si>
  <si>
    <t>Transit</t>
  </si>
  <si>
    <t>OR 212 Corridor Plan from SE 172nd Avenue to US 26</t>
  </si>
  <si>
    <t>Planning effort to establish the long-term vision, conceptual alignment, cross-section, and access locations for OR 212 between SE 172nd Avenue and US 26.</t>
  </si>
  <si>
    <t>OR 212/SE Tong Road/SE 187th Avenue Intersection</t>
  </si>
  <si>
    <t>Signalize intersection.</t>
  </si>
  <si>
    <t>OR 212 from SE Anderson Rd to SE Foster Rd</t>
  </si>
  <si>
    <t>Convert OR 212/SE Sunnyside Road intersection to right-in/right-out/left in; add eastbound through and southbound left-turn lane at OR 212/SE Foster Road intersection, provide pedestrian and bicycle facilities.</t>
  </si>
  <si>
    <t>OR 212/SE 242nd Drive intersection</t>
  </si>
  <si>
    <t>Install separate southbound left-turn.</t>
  </si>
  <si>
    <t>OR 212/SE 222nd Drive intersection</t>
  </si>
  <si>
    <t>Install traffic signal and separate southbound right- and left-turn lanes.</t>
  </si>
  <si>
    <t>US 26 / Welches Rd</t>
  </si>
  <si>
    <t>Pedestrian and ADA improvments at signal, including crossing improvments on the north side of the intersection.</t>
  </si>
  <si>
    <t>US 26 from Main Park Rd to Salmon River Rd</t>
  </si>
  <si>
    <t>Add multi-use path on south side of US 26</t>
  </si>
  <si>
    <t>US 26 from E Arrah Wanna Blvd to E Welches Rd</t>
  </si>
  <si>
    <t>Add multi-use path on north side of US 26</t>
  </si>
  <si>
    <t>Monterey Ave</t>
  </si>
  <si>
    <t>Install parabolic mirror and/or signage to resolve limited sight distance issues at the intersection of the I-205 MUP and the path extension at Monterey Ave.</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</si>
  <si>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</si>
  <si>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</si>
  <si>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Government Camp Loop Rd from US 26 to US 26</t>
  </si>
  <si>
    <t>Add bikeways through Government Camp in accordance with the Active Transportation Plan</t>
  </si>
  <si>
    <t>OR 99E from Oregon City to Canby</t>
  </si>
  <si>
    <t>Add shoulders and bikeways</t>
  </si>
  <si>
    <t>OR 213 / Carus Rd intersection</t>
  </si>
  <si>
    <t>Conduct intersection control evaluation; construct either a roundabout or signal</t>
  </si>
  <si>
    <t>OR 211 from Molalla city limits to Hayden Rd</t>
  </si>
  <si>
    <t>Widen to rural arterial standard (2 lanes) with shoulders and bikeways</t>
  </si>
  <si>
    <t>OR 211 from Needy Rd to 0.6 miles west of Needy Rd</t>
  </si>
  <si>
    <t>Remove or decrease vertical curve to allow passing zone, add passing lane in one or both directions, possible relocation of intersection</t>
  </si>
  <si>
    <t>OR 211 from OR 170 to City of Molalla</t>
  </si>
  <si>
    <t>Dhooghe Rd / OR 211 intersection</t>
  </si>
  <si>
    <t>Remove or decrease horizontal curve, relocate intersection</t>
  </si>
  <si>
    <t>OR 43 from Lake Oswego to Portland</t>
  </si>
  <si>
    <t>Develop active transportation connection in accordance with the Active Transportation Plan</t>
  </si>
  <si>
    <t>US 26 from Lolo Pass Rd to Govt. Camp Loop Rd. W</t>
  </si>
  <si>
    <t>Implement Finding of Mt Hood Multimodal Study including ITS approach with variable speed signage</t>
  </si>
  <si>
    <t>US 26 / Brightwood Loop E</t>
  </si>
  <si>
    <t>Add westbound right-turn lane</t>
  </si>
  <si>
    <t>US 26 / Brightwood Loop W</t>
  </si>
  <si>
    <t>US 26 / Firwood Rd intersection</t>
  </si>
  <si>
    <t>Add eastbound right-turn lane</t>
  </si>
  <si>
    <t>US 26 / Haley Rd intersection</t>
  </si>
  <si>
    <t xml:space="preserve">Develop a plan to address to address access and safety issues on US 26 at this intersection and implement that plan </t>
  </si>
  <si>
    <t>OR 224 from OR 212 to Estacada city limits</t>
  </si>
  <si>
    <t>Widen to include shoulders and bikeways.</t>
  </si>
  <si>
    <t>Heiple Rd / OR 224 intersection</t>
  </si>
  <si>
    <t>Add southbound right-turn lane</t>
  </si>
  <si>
    <t>Amisigger Rd / OR 224</t>
  </si>
  <si>
    <t>Install traffic signal; add southbound and eastbound left-turn lanes and westbound right-turn lane</t>
  </si>
  <si>
    <t>Bakers Ferry Rd / OR 224 intersection</t>
  </si>
  <si>
    <t>OR 211 from Bornstedt Rd to City of Sandy</t>
  </si>
  <si>
    <t>OR 211 from Tickle Creek Rd to 362nd Dr</t>
  </si>
  <si>
    <t>Widen to include bikeways /shoulders and add passing /climbing lanes where needed</t>
  </si>
  <si>
    <t>0.14 miles east of Coop Rd to Jacknife Rd</t>
  </si>
  <si>
    <t>Realign to remove horizontal and vertical curves</t>
  </si>
  <si>
    <t>OR 211 from Eagle Creek Rd to Tickle Creek Rd</t>
  </si>
  <si>
    <t>362nd Dr / OR 211 intersection</t>
  </si>
  <si>
    <t>Remove or decrease vertical curve and remove vegetation</t>
  </si>
  <si>
    <t>Tickle Creek Rd/OR 211 intersection</t>
  </si>
  <si>
    <t>OR 224 from Springwater Rd to 232nd Dr</t>
  </si>
  <si>
    <t>Shoulder widening</t>
  </si>
  <si>
    <t>OR 224 from Webster Rd to 82nd Ave</t>
  </si>
  <si>
    <t>Provide frontage connection on the north side of OR 244</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</si>
  <si>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</si>
  <si>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</si>
  <si>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213 from Oregon City boundary to Marion County line</t>
  </si>
  <si>
    <t>OR 211 from Marion County line to OR 170</t>
  </si>
  <si>
    <t>Widen to include shoulders, bikeways.</t>
  </si>
  <si>
    <t>OR 170 (Canby-Marquam Hwy) / OR 211 intersection</t>
  </si>
  <si>
    <t>Install eastbound and westbound left-turn lanes, and eastbound right-turn lane; remove or decrease horizontal curve</t>
  </si>
  <si>
    <t>US 26 from OR 35 Junction to Wasco County line</t>
  </si>
  <si>
    <t>Widen roadway to include bikeways /shoulders, add passing lanes where needed and turn lanes at major intersections</t>
  </si>
  <si>
    <t>US 26 from Govt. Camp Loop W to OR 35</t>
  </si>
  <si>
    <t>Implement Finding of Mt Hood Multimodal Study including phased safety improvements</t>
  </si>
  <si>
    <t>OR 211 from Hayden Rd to OR 224</t>
  </si>
  <si>
    <t>Widen to rural arterial standard with shoulders, bikeways in accordance with the Active Transportation Plan and turn lanes at major intersections</t>
  </si>
  <si>
    <t>OR 99E / Jennings Ave intersection</t>
  </si>
  <si>
    <t>Determine safe connection of Trolley Trail at OR 99E / Jennings Ave intersection</t>
  </si>
  <si>
    <t>OR 224 Multi-Use Path from Milwaukie city limits to I-205</t>
  </si>
  <si>
    <t>Construct multi-use path as parallel route to OR 224</t>
  </si>
  <si>
    <t>OR 224 / Rusk Rd off-ramp</t>
  </si>
  <si>
    <t>Extend right-turn lane on OR 224</t>
  </si>
  <si>
    <t>OR 213 / Harmony Rd / Sunnyside Rd intersection</t>
  </si>
  <si>
    <t>Add bikeways, pedestrian facilities ways, dual northbound and southbound left-turn lanes, and lighting; convert driveways north of intersection to right-in / right-out</t>
  </si>
  <si>
    <t>In vicinity of Roots Rd and McKinley Ave</t>
  </si>
  <si>
    <t>Connect bikeways in accordance with the Active Transportation Plan</t>
  </si>
  <si>
    <t>OR 99E / Barlow Rd intersection</t>
  </si>
  <si>
    <t xml:space="preserve">Add left-turn lane on southbound Barlow Rd - To widen Barlow Rd to add a southbound left turn lane on the north approach would need to modify the existing railroad crossing warning system </t>
  </si>
  <si>
    <t>Leland Rd / Union Hall Rd intersection</t>
  </si>
  <si>
    <t>Add southbound auxiliary lane</t>
  </si>
  <si>
    <t>OR 213 / Leland Rd intersection</t>
  </si>
  <si>
    <t xml:space="preserve">Add northbound through auxiliary lane </t>
  </si>
  <si>
    <t>OR 213 / Henrici Rd intersection</t>
  </si>
  <si>
    <t>Install traffic signal or roundabout and additional intersection improvements as needed</t>
  </si>
  <si>
    <t>OR 213 / Spangler Rd intersection</t>
  </si>
  <si>
    <t>Install traffic signal to replace existing two-way stop</t>
  </si>
  <si>
    <t>OR 211 from Beavercreek Rd, Union Hall Rd to Dhooghe Rd</t>
  </si>
  <si>
    <t>Widen to include shoulders, bikeways, add passing lanes where needed and turn lanes at major intersections</t>
  </si>
  <si>
    <t>I-205 Corridor</t>
  </si>
  <si>
    <t>Corridor-wide operational improvements</t>
  </si>
  <si>
    <t>I-205 from Stafford Rd to OR 99E</t>
  </si>
  <si>
    <t>Work with ODOT, Metro, Oregon City, West Linn and any other effected jurisdiction to analyze and develop a solution to the transportation bottleneck</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</si>
  <si>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</si>
  <si>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</si>
  <si>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Eaglecreek Rd / OR 224 intersection</t>
  </si>
  <si>
    <t>Install signal</t>
  </si>
  <si>
    <t>OR 224 /232nd Ave intersection</t>
  </si>
  <si>
    <t>Install traffic signal or roundabout</t>
  </si>
  <si>
    <t>Springwater Rd / OR 224 intersection</t>
  </si>
  <si>
    <t>Add signal and turn lanes on all approaches</t>
  </si>
  <si>
    <t>OR 224 / Johnson Rd intersection</t>
  </si>
  <si>
    <t>Add second left-turn lane on westbound OR 224</t>
  </si>
  <si>
    <t>OR 224 / Lake Rd / Webster Rd intersection</t>
  </si>
  <si>
    <t>Add turn-lanes, including second left-turn lane on westbound OR 224, second left-turn lane and right-turn lane on northbound SE Webster Rd, and second left-turn lane on southbound SE Lake Rd</t>
  </si>
  <si>
    <t>OR 213 from Sunnybrook Blvd to Portland City Limits</t>
  </si>
  <si>
    <t>Extend fiberoptic communications, CCTV at key intersections and adaptive signal timing</t>
  </si>
  <si>
    <t>Wiese Road Realign at OR 212</t>
  </si>
  <si>
    <t>SE Wiese Road from SE Bohna Park Road to OR 212</t>
  </si>
  <si>
    <t>SE Tong Road  from South of OR 212 to SE Tong Road</t>
  </si>
  <si>
    <t>Realign SE Tong Road at OR 212 to align with SE 187th Avenue to address skew.</t>
  </si>
  <si>
    <t>SE Royer Road from OR 212 to OR 224 (gap in roadway)</t>
  </si>
  <si>
    <t>Add 6-foot paved shoulders for 2.53 miles including 1,100 feet of new roadway segment.</t>
  </si>
  <si>
    <t>SE Hoffmeister Road from SE 242nd Avenue to SE 257th Avenue</t>
  </si>
  <si>
    <t>Widen 3,800 feet of roadway with 6-foot shoulders.</t>
  </si>
  <si>
    <t>SE Borges Road from SE Tillstrom Road to SE 242nd Avenue</t>
  </si>
  <si>
    <t>Widen 2.9 miles of roadway with 6-foot shoulders.</t>
  </si>
  <si>
    <t>SE Bohna Park Road from SE Tillstrom Road to SE 242nd Avenue</t>
  </si>
  <si>
    <t>Widen 2.02 miles of roadway with 6-foot shoulders.</t>
  </si>
  <si>
    <t>SE 257th Avenue from SE Hoffmeister Road to OR 212</t>
  </si>
  <si>
    <t>Widen 1,650 feet of roadway with 6-foot shoulders.</t>
  </si>
  <si>
    <t>SE 222nd Drive from County line to OR 212</t>
  </si>
  <si>
    <t>Widen 2.9-mile corridor with 6-foot shoulders.</t>
  </si>
  <si>
    <t>SE 187th Avenue from SE Sunnyside Road to OR 212</t>
  </si>
  <si>
    <t>Improve to three-lane urban roadway with sidewalks, bike lanes, and roundabout at SE Sunnyside Road.</t>
  </si>
  <si>
    <t>Willamette River Greenway from Oregon City to Canby</t>
  </si>
  <si>
    <t>Construct 16-foot multi-use path with 3-foot shoulders per Figure 5-3.</t>
  </si>
  <si>
    <t>Territorial Rd from Haines Rd to OR 99E</t>
  </si>
  <si>
    <t>Add 6-foot paved shoulders for 0.4 miles.</t>
  </si>
  <si>
    <t>Knights Bridge Rd / Barlow Rd / Arndt Rd from Canby boundary to Airport Rd</t>
  </si>
  <si>
    <t>Add advisory bike lane or utilize existing shoulder bikeway for 4 miles with signing and striping.</t>
  </si>
  <si>
    <t>Kamrath Rd from Leland Rd to Carus Rd</t>
  </si>
  <si>
    <t>Add 6-foot paved shoulders for 1.01 miles.</t>
  </si>
  <si>
    <t>Jubb Rd from Redland Rd to Springwater Rd</t>
  </si>
  <si>
    <t>Add 6-foot paved shoulders along corridor.</t>
  </si>
  <si>
    <t>Hwy 170 / Kraxberger Rd from City of Canby to Harms Rd</t>
  </si>
  <si>
    <t>Harms Rd from Kraxberger Rd to Macksburg Rd</t>
  </si>
  <si>
    <t>Construct bikeway with paved shoulders per Active Transportation Plan.</t>
  </si>
  <si>
    <t>Haines Rd from Bremer Rd to Territorial Rd</t>
  </si>
  <si>
    <t>Add 6-foot paved shoulders for 0.6 miles.</t>
  </si>
  <si>
    <t>Eaden Rd from Bakers Ferry Rd to Springwater Rd</t>
  </si>
  <si>
    <t>Add 6-foot paved shoulders for 4.2 miles.</t>
  </si>
  <si>
    <t>Dryland Rd from Macksburg Rd to Toliver Rd</t>
  </si>
  <si>
    <t>Add 6-foot paved shoulders for 3.5 miles.</t>
  </si>
  <si>
    <t>Butteville Rd from Willamette River to County line</t>
  </si>
  <si>
    <t>Add 6-foot paved shoulder bikeway for 3.2 miles on flat terrain.</t>
  </si>
  <si>
    <t>Bremer Rd from Central Point Rd to Haines Rd</t>
  </si>
  <si>
    <t>Add 6-foot paved shoulders for 1.6 miles on flat terrain.</t>
  </si>
  <si>
    <t>Willamette River Greenway from Canby Ferry to City of Wilsonville</t>
  </si>
  <si>
    <t>Construct 5 miles of 16-foot multi-use path with 2-foot shoulders.</t>
  </si>
  <si>
    <t>Thiessen Rd from Webster Rd to Johnson Rd</t>
  </si>
  <si>
    <t>Construct sidewalk on one side for approximately 1,100 feet to address pedestrian gaps.</t>
  </si>
  <si>
    <t>Marmot Rd from Ten Eyck to Barlow Trail Rd</t>
  </si>
  <si>
    <t>Add 6-foot paved shoulders for 11.2 miles with significant earthwork due to mountainous terrain.</t>
  </si>
  <si>
    <t>Barlow Trail Rd from Marmot Rd to Lolo Pass Rd</t>
  </si>
  <si>
    <t>Add 6-foot paved shoulders on both sides of Barlow Trail Rd from Marmot Rd to Lolo Pass Rd (7 miles).</t>
  </si>
  <si>
    <t>Wildcat Rd from Wilhoit Rd to OR 213</t>
  </si>
  <si>
    <t>Add 6-foot paved shoulders on both sides of Wildcat Rd from Wilhoit Rd to OR 213 (5.80 miles), with turn lane improvements at three major intersections.</t>
  </si>
  <si>
    <t>Sawtell Rd from Maple Grove Rd to Wilhoit Rd</t>
  </si>
  <si>
    <t>Add 6-foot paved shoulders on both sides of Sawtell Rd from Maple Grove Rd to Wilhoit Rd (7.60 miles), with turn lane improvements at five major intersections.</t>
  </si>
  <si>
    <t>Nowlens Bridge Rd from OR 213 to Maple Grove Rd</t>
  </si>
  <si>
    <t>Add 6-foot paved shoulders on both sides of Nowlens Bridge Rd from OR 213 to Maple Grove Rd (2.39 miles), with turn lane improvements at two intersections.</t>
  </si>
  <si>
    <t>Maple Grove Rd from Nowlens Bridge Rd to Sawtell Rd</t>
  </si>
  <si>
    <t>Add 6-foot paved shoulders on both sides of Maple Grove Rd from Nowlens Bridge Rd to Sawtell Rd (7.36 miles), with turn lane improvements at three major intersections (150' turn lanes each).</t>
  </si>
  <si>
    <t>Fernwood Rd from Dhooghe Rd to Callahan Rd</t>
  </si>
  <si>
    <t>Add 6-foot paved shoulders on both sides of Fernwood Rd from Dhooghe Rd to Callahan Rd (1.51 miles), with turn lane improvements at one major intersection.</t>
  </si>
  <si>
    <t>Dhooghe Rd from OR 211 to Fernwood Rd</t>
  </si>
  <si>
    <t>Add 6-foot paved shoulders on both sides of Dhooghe Rd from OR 211 to Fernwood Rd (3 miles), with turn lane improvements at four major intersections (150' turn lanes each).</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</si>
  <si>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</si>
  <si>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</si>
  <si>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Blair Rd from Groshong Rd to Maple Grove Rd</t>
  </si>
  <si>
    <t>Add 6-foot paved shoulders on both sides of Blair Rd from Groshong Rd to Maple Grove Rd (2,820'), with turn lane improvements at two intersections.</t>
  </si>
  <si>
    <t>Bird Rd from Groshong Rd to Wilhoit Rd</t>
  </si>
  <si>
    <t>Add 6-foot paved shoulders on both sides of Bird Rd from Groshong Rd to Wilhoit Rd (4,900'), with turn lane improvements at two intersections.</t>
  </si>
  <si>
    <t>Unger Rd from Beavercreek Rd to OR 211</t>
  </si>
  <si>
    <t>Add 6-foot paved shoulders on both sides of Unger Rd from Beavercreek Rd to OR 211 (5.2 miles), with turn lane improvements at six major intersections (150' turn lanes each).</t>
  </si>
  <si>
    <t>Toliver Rd from Dryland Rd to Molalla city Limits</t>
  </si>
  <si>
    <t>Add 6-foot paved shoulders on both sides of Toliver Rd from Dryland Rd to Molalla City limits (2.33 miles).</t>
  </si>
  <si>
    <t>Springwater Rd from Bakers Ferry Rd to Hayden Rd</t>
  </si>
  <si>
    <t>Add 6-foot paved shoulders on both sides of Springwater Rd from Bakers Ferry Rd to Hayden Rd (8.85 miles), with turn lane improvements at five major intersections (150' turn lanes each).</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</si>
  <si>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</si>
  <si>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</si>
  <si>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South End Rd from Oregon City limits to OR 99E</t>
  </si>
  <si>
    <t>Add 6-foot paved shoulders on both sides of South End Rd from Oregon City limits to OR 99E (2.29 miles), with 1,400 feet of new roadway construction to eliminate two sharp horizontal curves.</t>
  </si>
  <si>
    <t>S Killdeer Rd from Ferguson Road to Yeoman Road</t>
  </si>
  <si>
    <t>Construct new 36-foot wide roadway on S Killdeer Rd from Ferguson Rd to Yeoman Rd (2,650'), with paved shoulders only and no pedestrian facilities.</t>
  </si>
  <si>
    <t>S Kropft Rd Bridge over Rock Creek</t>
  </si>
  <si>
    <t>Replace existing 30-foot wide, 110-foot long bridge with a new 36-foot wide structure to accommodate paved shoulders.</t>
  </si>
  <si>
    <t>Redland Rd from Henrici Rd to Springwater Rd</t>
  </si>
  <si>
    <t>Add 6-foot paved shoulders on both sides of Redland Rd from Henrici Rd to Springwater Rd (7 miles), with turn lane improvements at five major intersections (150' turn lanes with 150' development length each).</t>
  </si>
  <si>
    <t>S Redland Rd Bridge over Abernethy Creek East</t>
  </si>
  <si>
    <t>Reconstruct existing 28-foot wide, 80-foot long bridge to a new 48-foot wide structure to accommodate paved shoulders and bikeways.</t>
  </si>
  <si>
    <t>S Redland Rd Bridge over Abernethy Creek West</t>
  </si>
  <si>
    <t>New Era Rd / Haines Rd from OR 99E to Leland Rd</t>
  </si>
  <si>
    <t>Add 6-foot paved shoulders on both sides of New Era Rd / Haines Rd from OR 99E to Leland Rd (4.5 miles).</t>
  </si>
  <si>
    <t>Molalla Ave from OR 213 to Molalla City limits</t>
  </si>
  <si>
    <t>Add 6-foot paved shoulders on both sides of Molalla Ave from OR 213 to Molalla City limits (2,600').</t>
  </si>
  <si>
    <t>Miley Rd from Airport Rd to Eilers Rd</t>
  </si>
  <si>
    <t>Add 6-foot paved shoulders on both sides of Miley Rd from Airport Rd to Eilers Rd.</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</si>
  <si>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</si>
  <si>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</si>
  <si>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</si>
  <si>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</si>
  <si>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Maple Lane Rd Shoulders</t>
  </si>
  <si>
    <t>Add 6-foot paved shoulders on both sides of Maple Lane Rd, extending 1,800 feet west from Walker Rd, with right-of-way acquisition on the south side.</t>
  </si>
  <si>
    <t>Macksburg Rd from Canby Marquam Hwy to OR 213</t>
  </si>
  <si>
    <t>Add 14' paved shoulders to existing ~22'-wide typical section from Canby-Marquam Hwy to OR 213 (~5.5 miles), including 150' turn lanes at 9 major intersections.</t>
  </si>
  <si>
    <t>Lower Highland Rd from Beavercreek Rd to Fellows Rd</t>
  </si>
  <si>
    <t>Add 14' paved shoulders to existing ~22'-wide typical section to achieve 36'-wide typical from Beavercreek Rd to Fellows Rd (~5.4 miles), including 150' turn lanes at 5 major intersections.</t>
  </si>
  <si>
    <t>Lone Elder Rd from County line to Canby-Marquam Hwy</t>
  </si>
  <si>
    <t>Add 14' paved shoulders to existing ~22'-wide typical section to achieve 36'-wide rural typical from OR 99E to Canby-Marquam Hwy (~3.3 miles).</t>
  </si>
  <si>
    <t>S Leland Rd Bridge over Beaver Creek</t>
  </si>
  <si>
    <t>Reconstruct ~30'-long bridge and widen to 36' wide (existing ~22'-wide typical) to accommodate 14' paved shoulders, including 100' of new approach pavement on each side of bridge (~300' total project length).</t>
  </si>
  <si>
    <t>Leland Rd from Oregon City line to Beavercreek Rd</t>
  </si>
  <si>
    <t>Add 14' paved shoulders to existing ~22'-wide typical section to achieve 36'-wide rural typical from Noblewood Ave to Beavercreek Rd (~4.9 miles). No bridge work.</t>
  </si>
  <si>
    <t>Holcomb Blvd from Edenwild Ln to Bradley Rd</t>
  </si>
  <si>
    <t>Add 14' paved shoulders to existing ~22'-wide typical section to achieve 36'-wide typical from Edenwild Ln to Bradley Rd (~1.9 miles), including 150' turn lanes at Holcomb Blvd / Bradley Rd.</t>
  </si>
  <si>
    <t>Between Driftwood Dr and Shore Vista Dr</t>
  </si>
  <si>
    <t xml:space="preserve">Replace ~70'-long bridge and widen to 36' wide to accommodate paved shoulders, including 100' of new approach pavement (36' wide) on each side of bridge (~300' total project length). </t>
  </si>
  <si>
    <t>S Gard Rd Bridge over Cedar Creek</t>
  </si>
  <si>
    <t>Reconstruct ~30'-long bridge and widen to 36' wide to accommodate paved shoulders, including 100' of new approach pavement (36' wide) on each side of bridge (~300' total project length).</t>
  </si>
  <si>
    <t>Forsythe Rd from Oregon City limit to Bradley Rd</t>
  </si>
  <si>
    <t>Add center turn lane and 14' paved shoulders to existing ~22'-wide typical section (add 27' of pavement per rural 3-lane typical) from Swan Ave to Bradley Rd (~3 miles).</t>
  </si>
  <si>
    <t>Forsythe Rd from Oregon City line to Bradley Rd</t>
  </si>
  <si>
    <t>Add 14' paved shoulders to existing 22'-wide typical section to achieve a 36'-wide typical section from Swan Ave to Bradley Rd (~3 miles).</t>
  </si>
  <si>
    <t>Fischers Mill Rd from Redland Rd to Springwater Rd</t>
  </si>
  <si>
    <t>Add 14' paved shoulders along ~4 miles of Fischers Mill Rd (existing ~22' typical); includes earthwork, full-depth pavement removal, driveway rebuilds, and culvert extensions.</t>
  </si>
  <si>
    <t>Central Point Rd from Parrish Rd to Mulino Rd</t>
  </si>
  <si>
    <t>Widen 3.6-mile corridor on Central Point Rd by adding 14' of paved shoulder to collector-standard roadway with ~2,500' of curve smoothing and road relocation, assuming existing typical is 22' wide; no bridge work.</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</si>
  <si>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</si>
  <si>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</si>
  <si>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</si>
  <si>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</si>
  <si>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</si>
  <si>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</si>
  <si>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Bradley Rd from Gronlund Rd to Redland Rd</t>
  </si>
  <si>
    <t>Widen 2.6-mile corridor by adding 14 ft of paved shoulder to collector-standard roadway, assuming existing typical is 22 ft wide. Stormwater elevated to 8% for drainage considerations.</t>
  </si>
  <si>
    <t>Bradley Rd from Redland Rd to Holcomb Blvd</t>
  </si>
  <si>
    <t>Install turn lanes (150 ft assumed) at 4 major intersections along Bradley Rd with collector pavement widening and earthwork grading.</t>
  </si>
  <si>
    <t>S Barnards Rd from s Stuwe Rd to S Needy Rd</t>
  </si>
  <si>
    <t>Remove and replace existing 22' bridge with a new 36'-wide bridge (50' span assumed) on Barnards Rd, assuming full road closure during construction.</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</si>
  <si>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</si>
  <si>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</si>
  <si>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</si>
  <si>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</si>
  <si>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Airport Rd from Arndt Rd to Miley Rd</t>
  </si>
  <si>
    <t>Install turn lanes (150 ft assumed) at 2 major intersections along Airport Rd with collector pavement widening and earthwork grading; stormwater elevated for ditchwork.</t>
  </si>
  <si>
    <t>Webster Rd / Strawberry Ln intersection</t>
  </si>
  <si>
    <t>Add a traffic signal and construct southbound and westbound left-turn lanes at the Webster Rd / Strawberry Ln intersection, with pavement widening and curb replacement on intersection approaches.</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</si>
  <si>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</si>
  <si>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</si>
  <si>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Thiessen Rd / Hill Rd intersection</t>
  </si>
  <si>
    <t>Construct a single-lane roundabout at the Thiessen Rd / Hill Rd intersection to address operational and safety needs.</t>
  </si>
  <si>
    <t>Strawberry Ln from Webster Rd to 82nd Dr</t>
  </si>
  <si>
    <t>Fill sidewalk gaps with curb, gutter, and attached sidewalk on both sides from Webster Rd to 82nd Dr; existing bike lanes to be restriped.</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</si>
  <si>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</si>
  <si>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</si>
  <si>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</si>
  <si>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</si>
  <si>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River Rd from Risley Ave to Rinearson Rd</t>
  </si>
  <si>
    <t>Add attached sidewalk on both sides from Risley Ave to Rinearson Rd, with full-depth pavement removal for tie-ins; long corridor assumes existing facility tie-ins where possible.</t>
  </si>
  <si>
    <t>River Rd from Courtney Ave to Oak Grove Blvd</t>
  </si>
  <si>
    <t>Add pedestrian facilities including curb, gutter, and attached sidewalk on both sides from Courtney Ave to Oak Grove Blvd, with full-depth pavement removal for tie-ins and stormwater at 20%.</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</si>
  <si>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</si>
  <si>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</si>
  <si>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Oatfield Ridge Connection</t>
  </si>
  <si>
    <t>Construct a 10-foot-wide, 640-foot multi-use path with 2-foot shoulders over Oatfield Ridge.</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</si>
  <si>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</si>
  <si>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</si>
  <si>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Oatfield Rd / Hill Rd intersection</t>
  </si>
  <si>
    <t>Add left-turn lanes on Hill Rd and Oatfield Rd approaches and install a traffic signal if warranted based on ADT volumes.</t>
  </si>
  <si>
    <t>Naef Rd from Oatfield Rd to River Rd</t>
  </si>
  <si>
    <t>Add pedestrian facilities and shoulder bikeways per the Active Transportation Plan, including roadway widening across multiple segments with varying existing conditions from Oatfield Rd to River Rd.</t>
  </si>
  <si>
    <t>McNary Rd / Mabel Ave from Oatfield Rd to Webster Rd</t>
  </si>
  <si>
    <t>Add bikeways and pedestrian facilities, including sharrow striping in neighborhoods and road narrowing to accommodate sidewalk, to fill gaps in infrastructure.</t>
  </si>
  <si>
    <t>Johnson Rd / McKinley Rd from OR 224 to I-205 multi-use path</t>
  </si>
  <si>
    <t>Infill bikeway and pedestrian facility gaps per the Active Transportation Plan from OR 224 to the I-205 multi-use path.</t>
  </si>
  <si>
    <t>Hill Rd from Oatfield Rd to Thiessen Rd</t>
  </si>
  <si>
    <t>Add bikeways and pedestrian facilities to fill gaps along a corridor with varying existing conditions.</t>
  </si>
  <si>
    <t>Clackamas Rd from Clackamas Rd to I-205 interchange</t>
  </si>
  <si>
    <t>Construct a 400-foot, 16-foot-wide bike/pedestrian bridge over I-205 adjacent to the existing bridge.</t>
  </si>
  <si>
    <t>E Welches Rd from E Fairway Ave to Salmon River Rd</t>
  </si>
  <si>
    <t>Construct a 12-foot multi-use path with 2-foot shoulders adjacent to the roadway through a densely forested area; multi-use path selected based on available space.</t>
  </si>
  <si>
    <t>Tickle Creek Trail from Springwater Corridor to Sandy city limits</t>
  </si>
  <si>
    <t>Construct a 12-foot multi-use path with 2-foot shoulders along approximately 7.5 miles.</t>
  </si>
  <si>
    <t>Ten Eyck Rd from Lusted Rd to City of Sandy</t>
  </si>
  <si>
    <t>Remove vertical curve, relocate intersection, and add 6-foot paved shoulders with turn lanes at six major intersections along a heavily forested corridor.</t>
  </si>
  <si>
    <t>Springwater Rd from Hayden Rd to OR 211</t>
  </si>
  <si>
    <t>Add 6-foot paved shoulders along approximately 4 miles with earthwork to address ditch areas.</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</si>
  <si>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</si>
  <si>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</si>
  <si>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Orient Dr from US 26 north to County line</t>
  </si>
  <si>
    <t>Add 6-foot paved shoulders along approximately 4.4 miles with minor earthwork in localized areas.</t>
  </si>
  <si>
    <t>Lolo Pass Rd from US 26 to Barlow Trail Rd</t>
  </si>
  <si>
    <t>Add 6-foot paved shoulders per the Active Transportation Plan along an approximately 10-foot widening of the existing 1-foot shoulders; multiple bridges left as-is since they do not accommodate paved shoulders.</t>
  </si>
  <si>
    <t>Kelso Rd from Orient Dr to Sandy Urban Growth Boundary</t>
  </si>
  <si>
    <t>Remove vertical curve, relocate intersection, add 6-foot paved shoulders along 1.2 miles, and add turn lanes at major intersections with a median island; does not include speed zone investigation.</t>
  </si>
  <si>
    <t>Kelso Rd from Richey Rd to Orient Dr</t>
  </si>
  <si>
    <t>Add 6-foot paved shoulders along 3.4 miles; existing paved shoulders at the Kelso/US 26 intersection are adequate, and corridor lighting is included within the UGB.</t>
  </si>
  <si>
    <t>Hayden Rd from Springwater Rd to OR 211</t>
  </si>
  <si>
    <t>Add 6-foot paved shoulders along 1.2 miles in a relatively flat, forested corridor with increased clearing and grubbing.</t>
  </si>
  <si>
    <t>Firwood Rd / Trubel Rd intersection</t>
  </si>
  <si>
    <t>Realign Trubel Rd at the Firwood Rd intersection to reduce the downgrade, including approximately 800 feet of earthwork and pavement reconstruction.</t>
  </si>
  <si>
    <t>Eagle Creek Rd from Keegan Rd to Currin Rd</t>
  </si>
  <si>
    <t>Realign Eagle Creek Rd to remove or decrease the steep downgrade by cutting approximately 4 feet of earth across a 30-foot roadway, including full-depth pavement removal and reconstruction.</t>
  </si>
  <si>
    <t>Compton Rd from US 26 to 352nd Ave</t>
  </si>
  <si>
    <t>Remove vertical curve near Orient Dr, relocate intersection, and add 6-foot paved shoulders along 1.9 miles, including significant earthwork for grade correction and roadway realignment.</t>
  </si>
  <si>
    <t>SE Bull Run Rd Truss over Bull Run River</t>
  </si>
  <si>
    <t>Replace bridge nearing the end of its useful life</t>
  </si>
  <si>
    <t>Bull Run Rd from Ten Eyck Rd to Multnomah County line</t>
  </si>
  <si>
    <t>Add 6-foot paved shoulders along 4.3 miles and turn lanes at four major intersections (Waterworks Rd, Phelps Rd, Elsner Rd, Warriner Rd), including corridor lighting within the UGB; no bridge work included.</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</si>
  <si>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</si>
  <si>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</si>
  <si>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Lolo Pass Rd from E Aschoff Rd to US 26</t>
  </si>
  <si>
    <t>Add 6 ft paved shoulders on both sides of Barlow Trail Rd (6.7 mi) and Lolo Pass Rd (1.2 mi) between the communities of Timberline, Welches, and Zig Zag.</t>
  </si>
  <si>
    <t>362nd Dr from Colorado Rd to Dubarko Rd</t>
  </si>
  <si>
    <t>Reconstruct approximately 1,000 ft of 362nd Dr between Colorado Rd and Dubarko Rd to remove a horizontal curve, building a new two-lane alignment with paved and gravel shoulders.</t>
  </si>
  <si>
    <t>282nd Ave from OR 212 to Multnomah County line</t>
  </si>
  <si>
    <t>Add 6 ft paved shoulders on both sides of 282nd Ave from OR 212 to the Multnomah County line.</t>
  </si>
  <si>
    <t>282nd Ave / OR 212 intersection</t>
  </si>
  <si>
    <t>Add a second right-turn lane on 282nd Ave at the OR 212 intersection, including sidewalk, a signal modification, and ADA upgrades.</t>
  </si>
  <si>
    <t>West 82nd Ave Parallel Road from SE Johnson Creek Blvd to SE Fuller Rd</t>
  </si>
  <si>
    <t>Construct a new collector road parallel to OR 213 from SE Johnson Creek Boulevard south to SE Fuller Rd with bikeways, sidewalk, and corridor lighting.</t>
  </si>
  <si>
    <t>Valley View Terrace from Sunnyside Rd to Otty Rd</t>
  </si>
  <si>
    <t>Add sidewalk with curb and gutter on both sides of Valley View Terrace from Sunnyside Rd to Otty Rd, including ADA upgrades at intersections.</t>
  </si>
  <si>
    <t>Phillips Creek Multi-Use Path from Causey Ave to North Clackamas Regional Parks Trail</t>
  </si>
  <si>
    <t>Construct a 12 ft wide multi-use path from Causey Ave to the North Clackamas Regional Parks trail, including a retaining wall along Phillips Creek.</t>
  </si>
  <si>
    <t>Michael Dr from 72nd Ave to Fuller Ave</t>
  </si>
  <si>
    <t>Fill gaps in sidewalk on both sides of Michael Dr from 72nd Ave to Fuller Ave.</t>
  </si>
  <si>
    <t>SE Mather Rd from 122nd Ave to 132nd Ave</t>
  </si>
  <si>
    <t>Construct a new two-lane collector roadway with sidewalk and bike lanes along Mather Rd from 122nd Ave to 132nd Ave, widening from existing pavement to a 36 ft cross-section with pedestrian facilities.</t>
  </si>
  <si>
    <t>Mather Rd / 122nd Ave intersection</t>
  </si>
  <si>
    <t>Install a single-lane roundabout at the Mather Rd / 122nd Ave intersection.</t>
  </si>
  <si>
    <t>SE Luther Rd Bridge over Johnson Creek</t>
  </si>
  <si>
    <t>Replace the existing Luther Rd bridge crossing Johnson Creek with a new 36 ft wide bridge.</t>
  </si>
  <si>
    <t>Lake Rd from Johnson Rd to Webster Rd</t>
  </si>
  <si>
    <t>Fill gaps in sidewalk along both sides of Lake Rd from Johnson Rd to Webster Rd, including curb and gutter replacement, a median island, and ADA upgrades at intersections.</t>
  </si>
  <si>
    <t>Lake Rd from OR 224 west to Milwaukie city limits</t>
  </si>
  <si>
    <t>Add sidewalk with curb and gutter on both sides of Lake Rd from OR 224 west to the Milwaukie city limits, including a turn lane addition at the OR 224 off-ramp, a median island, and corridor lighting.</t>
  </si>
  <si>
    <t>King Rd from Milwaukie City Limits to Spencer Dr</t>
  </si>
  <si>
    <t>Fill gaps in sidewalk and pedestrian facilities along King Rd from Milwaukie city limits to Spencer Dr, including curb and gutter replacement, a retaining wall, an RRFB crossing, and corridor lighting.</t>
  </si>
  <si>
    <t>Johnson Creek Blvd from Bell Ave to OR 213</t>
  </si>
  <si>
    <t>Widen Johnson Creek Blvd to 3 lanes from Bell Ave to 76th Ave and 5 lanes from 76th Ave to 82nd Ave, adding bikeways, pedestrian facilities, a retaining wall, and corridor lighting.</t>
  </si>
  <si>
    <t>Jennifer St from 106th Ave to 130th Ave</t>
  </si>
  <si>
    <t>Add bike lanes along Jennifer St from 106th Ave to 130th Ave by widening the roadway and replacing curb and driveways to accommodate 6 ft bikeways on each side.</t>
  </si>
  <si>
    <t>I-205 Ped/Bike Overpass from Causey to Sunnyside</t>
  </si>
  <si>
    <t>Construct a 16 ft wide, 390 ft long pedestrian/bicycle overpass over I-205 at Causey Ave to connect transit services, businesses, and residents.</t>
  </si>
  <si>
    <t>Hillcrest St from 92nd Ave to Stevens Rd</t>
  </si>
  <si>
    <t>Add sidewalk with curb and gutter on both sides of Hillcrest St from 92nd Ave to Stevens Rd, filling gaps in pedestrian facilities.</t>
  </si>
  <si>
    <t>Fuller Rd from Johnson Creek Blvd to County line</t>
  </si>
  <si>
    <t>Add sidewalk with curb and gutter on both sides of Fuller Rd from Johnson Creek Blvd to the County line, including ADA upgrades at intersections.</t>
  </si>
  <si>
    <t>Fuller Rd from Otty Rd to King Rd / OR 213</t>
  </si>
  <si>
    <t>Construct a new two-lane collector extension of Fuller Rd from Otty Rd to King Rd / OR 213 with sidewalk, landscape buffer, bike lanes, and corridor lighting.</t>
  </si>
  <si>
    <t>Cornwell Ave from OR 213 to Fuller Rd</t>
  </si>
  <si>
    <t>Add sidewalk with curb and gutter on both sides of Cornwell Ave from OR 213 to Fuller Rd, connecting to the I-205 Multi-Use Path.</t>
  </si>
  <si>
    <t>Cheldelin Rd (Clatsop St extension) from 172nd Ave to Foster Rd</t>
  </si>
  <si>
    <t>Construct a new two-lane collector roadway with bikeways and pedestrian facilities on the Clatsop St extension from 172nd Ave to Foster Rd where no road currently exists.</t>
  </si>
  <si>
    <t>Cheldelin Rd from Foster Rd to 190th Dr</t>
  </si>
  <si>
    <t>Widen Cheldelin Rd from 20 ft to 32 ft paved with curb, gutter, sidewalk, and bike lanes on both sides from Foster Rd to 190th Dr.</t>
  </si>
  <si>
    <t>93rd Ave from Sunnyside Rd to 250 ft south on SE 93rd Ave</t>
  </si>
  <si>
    <t>Add bike lanes along 93rd Ave from Sunnyside Rd to Sunnybrook Blvd by widening 300 ft of roadway on each side, replacing curb, gutter, and sidewalk to accommodate 6 ft bikeways.</t>
  </si>
  <si>
    <t>84th Ave from Sunnyside Rd to Sunnybrook Blvd</t>
  </si>
  <si>
    <t>Add sidewalk and corridor lighting along the west side of 84th Ave from Sunnyside Rd to Sunnybrook Blvd, including curb and gutter improvements and ADA upgrades at intersections.</t>
  </si>
  <si>
    <t>82nd Dr from OR 212 to Gladstone</t>
  </si>
  <si>
    <t>Widen ~5,100' of 82nd Dr to 5-lane arterial-standard roadway with new sidewalk, curb and gutter, and 3 signal replacements, assuming existing typical is 48' wide with 30' of pavement widening; includes lighting.</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</si>
  <si>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</si>
  <si>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</si>
  <si>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106th Ave from OR 212 to Jennifer St</t>
  </si>
  <si>
    <t>Add bike lanes and sidewalk with curb and gutter to 106th Ave from OR 212 to Jennifer St, assuming existing road has enough width for travel lanes and bike lanes with no pavement removal.</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</si>
  <si>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</si>
  <si>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</si>
  <si>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SE 242nd Avenue from County line to OR 212</t>
  </si>
  <si>
    <t>Widen 3-mile corridor on SE 242nd Ave by adding 14' of paved shoulder to collector-standard roadway, assuming existing typical is 22' wide; retaining wall near SE Borges Rd assumed to remain with existing 8' shoulder.</t>
  </si>
  <si>
    <t>SE 232nd Drive from OR 212 to OR 224</t>
  </si>
  <si>
    <t>Widen 1.9-mile corridor on SE 232nd Dr by adding 14' of paved shoulder to collector-standard roadway, assuming existing typical is 22' wide; mountainous terrain with elevated erosion control.</t>
  </si>
  <si>
    <t>SE 190th Drive from County line to 172nd-190th Connector</t>
  </si>
  <si>
    <t>Widen ~3,400' of SE 190th Dr by adding 20' of paved shoulder to arterial-standard roadway, assuming existing typical is 20' wide; does not include lighting.</t>
  </si>
  <si>
    <t>Sleepy Hollow Rd from Barlow Trail Rd to US 26</t>
  </si>
  <si>
    <t>Widen ~1,600' of Sleepy Hollow Rd by adding 16' of paved shoulder to collector-standard roadway.</t>
  </si>
  <si>
    <t>Springwater Rd / Bakers Ferry Rd intersection</t>
  </si>
  <si>
    <t>Install southbound left-turn lane (150 ft assumed) and realign approximately 650' of Bakers Ferry Rd to T into Springwater Rd, assuming Springwater Rd remains as-is.</t>
  </si>
  <si>
    <t>Redland Rd / Fischers Mill Rd / Henrici Rd intersection</t>
  </si>
  <si>
    <t>Install turn lanes (3 lanes at 150' with 150' turn lane development) and new traffic signal at Redland Rd / Henrici Rd intersection; includes arterial widening, earthwork, and driveway rebuilds.</t>
  </si>
  <si>
    <t>Newell Creek Trail and Oregon City Loop Trail</t>
  </si>
  <si>
    <t>Construct 16.8-mile Oregon City Loop Trail and Newell Creek Trail; new 12' multi-use path with grading (14' cut); at least 1 pedestrian bridge required.</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</si>
  <si>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</si>
  <si>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</si>
  <si>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Molalla Forest Rd from City of Canby to City of Molalla</t>
  </si>
  <si>
    <t>Construct 8.68-mile multi-use path along Molalla Forest Rd; pave gravel section north and south of Molalla River; no work at pedestrian bridge.</t>
  </si>
  <si>
    <t>Henrici Rd from OR 213 to Beavercreek Rd</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</si>
  <si>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</si>
  <si>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Hattan Rd from Fischers Mill Rd to Gronlund Rd</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</si>
  <si>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</si>
  <si>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</si>
  <si>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</si>
  <si>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Beavercreek Multi-Use Path from Timbersky Way to S Yeoman Rd</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</si>
  <si>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</si>
  <si>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Barlow Rd from Knights Bridge Rd to OR 99E</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</si>
  <si>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</si>
  <si>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Webster Rd from SE Wilshire St to SE Molt St</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</si>
  <si>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</si>
  <si>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Thiessen Rd from Oatfield Rd to Webster Rd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</si>
  <si>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</si>
  <si>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Roots Rd from Webster Rd to McKinley Rd</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</si>
  <si>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</si>
  <si>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Jennings Ave from Oatfield Rd to Webster Rd</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</si>
  <si>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</si>
  <si>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Clackamas Rd from Johnson Rd to Webster Rd</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</si>
  <si>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</si>
  <si>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Firwood Rd from Wildcat Mountain Dr to US 26</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</si>
  <si>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</si>
  <si>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Eagle Creek Rd from OR 211 to Duus Rd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</si>
  <si>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</si>
  <si>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Sunnybrook Blvd / 82nd Ave intersection</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</si>
  <si>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</si>
  <si>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Strawberry Ln / 82nd Dr intersection</t>
  </si>
  <si>
    <t>Install a traffic signal and 150-foot eastbound left turn lane at the Strawberry Ln / 82nd Dr intersection. The project includes sidewalk with curb and gutter, 6 curb ramps, and 2 driveway replacements. No right-of-way acquisition is anticipated.</t>
  </si>
  <si>
    <t>Stevens Rd / Stevens Way from Causey Ave to Idleman Rd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</si>
  <si>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</si>
  <si>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Scouters Mt. and Mt. Scott Loop Trail</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</si>
  <si>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</si>
  <si>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Mather Rd from Summers Ln Rd to 122nd Ave</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</si>
  <si>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</si>
  <si>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Lake Rd from Milwaukie City limits east to OR 224</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</si>
  <si>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</si>
  <si>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Jennifer St from 82nd Dr to 135th Ave</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</si>
  <si>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</si>
  <si>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Hubbard Rd from 122nd Ave to 132nd Ave</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</si>
  <si>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</si>
  <si>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Evelyn St / Mangan Dr from Jennifer St to Water Ave</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</si>
  <si>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</si>
  <si>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Evelyn St from OR 224 to Jennifer St</t>
  </si>
  <si>
    <t>Widen shoulders to 6 ft on SE Tillstrom Rd from SE Foster Rd to SE 242nd Ave with retaining walls and earthwork along the full corridor.</t>
  </si>
  <si>
    <t>Clatsop St / Luther Rd from 72nd Ave to Fuller Rd</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</si>
  <si>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</si>
  <si>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</si>
  <si>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SE Tillstrom Road from SE Foster Road to SE 242nd Avenue</t>
  </si>
  <si>
    <t>SE Sunshine Valley Road from SE 242nd Avenue to County line</t>
  </si>
  <si>
    <t>Widen shoulders to 6 ft on SE Sunshine Valley Rd from SE 242nd Ave to the point where it becomes SE Telford Rd, with retaining walls and earthwork.</t>
  </si>
  <si>
    <t>SE Sunnyside Road from SE 187th Avenue to OR 212</t>
  </si>
  <si>
    <t>Widen shoulder on SE Sunnyside Rd from SE 187th Ave to OR 212 based on operational and safety analysis; assumes 500 ft of paved shoulders on one side only.</t>
  </si>
  <si>
    <t>SE 242nd Avenue/SE Bohna Park Road intersection</t>
  </si>
  <si>
    <t>Implement access management on the northwest corner and delineated shoulders on SE 242nd Ave at the Bohna Park Rd intersection; assumes driveway removal and improved striping in the SE corner.</t>
  </si>
  <si>
    <t>Brightwood Loop Rd from US 26 to US 26</t>
  </si>
  <si>
    <t>Add 6-ft paved shoulders on Brightwood Loop Rd from US 26 to US 26; existing corridor is 24 ft wide with a significant number of utility poles that may be impacted. Does not include bridge work.</t>
  </si>
  <si>
    <t>97th Ave from SE Mather Rd to SE Sunnyside Rd</t>
  </si>
  <si>
    <t>Investigate improved striping including outside fog lines and rumble striping. Verify lighting, drainage and surface friction.</t>
  </si>
  <si>
    <t>Bob Schumacher Rd from SE Idleman Rd to SE Stevens Rd</t>
  </si>
  <si>
    <t>Investigate improved striping including centerline rumble stripe.</t>
  </si>
  <si>
    <t>River Rd from Park Ave to Glen Echo Ave</t>
  </si>
  <si>
    <t>Construct buffered bike lane on River Rd from Park Ave to Glen Echo Ave per the Active Transportation Plan; assumes the project can be addressed with restriping only.</t>
  </si>
  <si>
    <t>Oetkin Rd - Naef Rd from Thiessen Rd to River Rd</t>
  </si>
  <si>
    <t>Construct bike boulevard from Thiessen Rd to River Rd consistent with the Active Transportation Plan; assumes project consists of shared-lane markings (sharrows) only.</t>
  </si>
  <si>
    <t>Union Mills Rd from OR 213 to OR 211</t>
  </si>
  <si>
    <t>Construct paved shoulder on the south side of Union Mills Rd from OR 213 to OR 211 with full-depth pavement removal and earthwork along the full corridor.</t>
  </si>
  <si>
    <t>Add turn lanes at four assumed major intersections along Union Mills Rd from OR 213 to OR 211 with pavement widening to Local/Connector standard.</t>
  </si>
  <si>
    <t>Township Rd from Central Point Rd to Canby City limit</t>
  </si>
  <si>
    <t>Add paved shoulders and turn lanes at major intersections from Central Point Rd to S Redwood St (assumed Canby City limit) with open-channel piping for driveways and approaches.</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</si>
  <si>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</si>
  <si>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</si>
  <si>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400 ft east of Hattan Rd</t>
  </si>
  <si>
    <t>Construct approximately 170-ft bridge at Springwater Rd, 400 ft east of Hattan Rd, to accommodate paved shoulders.</t>
  </si>
  <si>
    <t>Springwater Rd / Clackamas River Dr intersection</t>
  </si>
  <si>
    <t>Install traffic signal at the Springwater Rd / Clackamas River Dr intersection with pedestrian improvements and median refuge island; assumes signal cost with contingency covering additional work.</t>
  </si>
  <si>
    <t>Redland Rd / Holly Rd intersection</t>
  </si>
  <si>
    <t>Construct single-lane roundabout at the Redland Rd / Holly Ln intersection as the preferred alternative.</t>
  </si>
  <si>
    <t>Mulino Rd / 13th Ave</t>
  </si>
  <si>
    <t>Relocate the Mulino Rd / 13th Ave intersection to the south away from the railroad trestle.</t>
  </si>
  <si>
    <t>S Molalla Ave Bridge</t>
  </si>
  <si>
    <t>Remove existing culvert and construct approximately 80-ft bridge over Bear Creek to resolve flooding issues, including pavement widening and paved shoulders.</t>
  </si>
  <si>
    <t>S Lone Elder Rd Bridge over Gribble Creek</t>
  </si>
  <si>
    <t>Replace bridge nearing the end of its useful life approximately 5,800 ft east of Barlow Rd and include paved shoulders; assumes approximately 80-ft bridge with earthwork included in bridge cost.</t>
  </si>
  <si>
    <t>Klang's Mill Bridge over Mill Creek</t>
  </si>
  <si>
    <t>Replace bridge nearing the end of its useful life approximately 1,000 ft north of OR 211; assumes approximately 100-ft bridge with paved shoulders.</t>
  </si>
  <si>
    <t>Holly St from Territorial Rd to Canby Ferry</t>
  </si>
  <si>
    <t>Add paved shoulders along 1.86 miles of Holly St from Territorial Rd to Canby Ferry per the Active Transportation Plan, including full-depth pavement removal and earthwork.</t>
  </si>
  <si>
    <t>Henrici Rd from Beavercreek Rd to Ferguson Rd</t>
  </si>
  <si>
    <t>Add paved shoulders and turn lanes at major intersections from Beavercreek Rd to Ferguson Rd, including removal of horizontal and vertical curves over two assumed 1,000-ft segments.</t>
  </si>
  <si>
    <t>Ferguson Multi-Use Path from Thayer Rd to Ferguson Rd</t>
  </si>
  <si>
    <t>Construct multi-use path from Thayer Rd to Ferguson Rd; trail assumed to stop at the bridge over Abernathy Creek north of Thayer with potential for a future pedestrian bridge or road diet.</t>
  </si>
  <si>
    <t>Emerald Necklace Trail from N Locust St to Molalla Forest Rd</t>
  </si>
  <si>
    <t>Construct multi-use path connecting the north logging trail to N Locust St in accordance with the Active Transportation Plan.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</si>
  <si>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</si>
  <si>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</si>
  <si>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</si>
  <si>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</si>
  <si>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Airport Rd / Miley Rd intersection</t>
  </si>
  <si>
    <t>Install a traffic signal at the Airport Rd/Miley Rd intersection.</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</si>
  <si>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</si>
  <si>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</si>
  <si>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Thiessen Rd / Aldercrest Rd intersection</t>
  </si>
  <si>
    <t>Add two 150 ft left turn lanes at the Thiessen Rd/Aldercrest Rd intersection; consider converting to two-way stop controlled.</t>
  </si>
  <si>
    <t>School Pedways on Johnson, Clackamas and Webster</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</si>
  <si>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</si>
  <si>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</si>
  <si>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River Rd from Lark St to Courtney Ave</t>
  </si>
  <si>
    <t>Add sidewalk with landscape buffer along River Rd from Lark St to Courtney Ave; includes corridor lighting and retaining wall sections.</t>
  </si>
  <si>
    <t>Park Ave from River Rd to OR 99E (McLoughlin Blvd)</t>
  </si>
  <si>
    <t>Fill gaps in pedestrian facilities along Park Ave from River Rd to OR 99E; add sidewalk with landscape buffer on south side and corridor lighting.</t>
  </si>
  <si>
    <t>Oatfield Rd / McNary Rd intersection</t>
  </si>
  <si>
    <t>Add southbound and eastbound left turn lanes at the Oatfield Rd/McNary Rd intersection; install new traffic signal; includes retaining wall for steep slopes and pavement restoration.</t>
  </si>
  <si>
    <t>Oak Grove Blvd from Oatfield Rd to River Rd</t>
  </si>
  <si>
    <t>Fill approximately 1,700 ft of sidewalk gaps with 6 ft sidewalk and 5 ft landscape buffer along the corridor from Oatfield Rd to River Rd; add bike lane near the OR 99E intersection.</t>
  </si>
  <si>
    <t>Jennings Ave from River Rd to OR 99E</t>
  </si>
  <si>
    <t>Harold Ave from Concord Rd to Roethe Rd</t>
  </si>
  <si>
    <t>Add sidewalk, landscape buffer, and curb and gutter along both sides of the entire corridor from Concord Rd to Roethe Rd; add speed humps for traffic calming; includes retaining walls for steep sections.</t>
  </si>
  <si>
    <t>Courtney Ave from River Rd to OR 99E (McLoughlin Blvd)</t>
  </si>
  <si>
    <t>Construct sidewalk with landscape buffer to fill approximately 2,200 ft of pedestrian gaps on the south side of Courtney Ave from River Rd to OR 99E; add bikeways.</t>
  </si>
  <si>
    <t>Courtney Ave from OR 99E to Oatfield Rd</t>
  </si>
  <si>
    <t>Fill gaps in pedestrian facilities and bikeways along Courtney Ave from OR 99E to Oatfield Rd; primarily focused on a 100 ft sidewalk gap near a commercial property.</t>
  </si>
  <si>
    <t>Concord Rd from River Rd to Oatfield Rd</t>
  </si>
  <si>
    <t>Add left turn lanes at the River Rd/Concord and Oatfield/Concord intersections; signalize both intersections.</t>
  </si>
  <si>
    <t>Fill gaps in pedestrian facilities along Concord Rd from River Rd to Oatfield Rd; add sidewalk and landscape buffer to approximately 2,500 ft of gaps; includes retaining wall and railroad crossing work.</t>
  </si>
  <si>
    <t>E Welches Rd from US 26 to E Fairway Ave</t>
  </si>
  <si>
    <t>Add paved shoulders; add pedestrian facilities in Welches rural center</t>
  </si>
  <si>
    <t>Richey Rd from Kelso Rd to OR 212</t>
  </si>
  <si>
    <t>Add paved shoulders</t>
  </si>
  <si>
    <t>OR 211 / Judd Rd intersection</t>
  </si>
  <si>
    <t>Realign roadway at the OR 211/Judd Rd intersection; remove and reconstruct pavement to accommodate the shift; relocate utility poles.</t>
  </si>
  <si>
    <t>Fairway Ave from Arrah Wanna Blvd to Salmon River Rd</t>
  </si>
  <si>
    <t>Add 4 ft paved shoulders along the corridor from Arrah Wanna Blvd to Salmon River Rd; replace existing curb and gutter sections as needed.</t>
  </si>
  <si>
    <t>SE Lusted Rd Bridge over Sandy River</t>
  </si>
  <si>
    <t>Replace the existing 300 ft bridge nearing the end of its useful life with a new 36 ft wide bridge including paved shoulders.</t>
  </si>
  <si>
    <t>Cazadero Multi-Use Trail from Community of Boring to City of Estacada</t>
  </si>
  <si>
    <t>Construct approximately 17 miles of 10 ft shared-use path with 1 ft shoulders per the Active Transportation Plan from Boring to Estacada; includes an OR 224 crossing.</t>
  </si>
  <si>
    <t>Arrah Wanna Blvd from US 26 to Fairway Ave</t>
  </si>
  <si>
    <t>Add paved shoulders along the corridor from US 26 to Fairway Ave; replace existing curb and sidewalk sections as needed to accommodate widening.</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</si>
  <si>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</si>
  <si>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</si>
  <si>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Springwater Rd from OR 224 to Hattan Rd</t>
  </si>
  <si>
    <t>Widen Springwater Rd to a 50-ft 3-lane collector section with sidewalk and curb and gutter from OR 224 to Hattan Rd; includes retaining walls due to steep slopes and no landscape buffer due to area constraints.</t>
  </si>
  <si>
    <t>Aqautic Center and OR 213 Multi-Use Path Connector</t>
  </si>
  <si>
    <t>Construct 1,100 LF multi-use path connecting the North Clackamas Aquatic Center access road to 82nd Ave.</t>
  </si>
  <si>
    <t>Otty Rd from OR 213 to 92nd Ave</t>
  </si>
  <si>
    <t>Improve Otty Rd from I-205 to 92nd Ave to minor arterial standard per the Fuller Road Station Plan by adding 8-ft on-street parking on both sides, replacing sidewalk to accommodate, and reconstructing ADA corners.</t>
  </si>
  <si>
    <t>North Clackamas Regional Parks Trail from OR 213 to Linwood Ave</t>
  </si>
  <si>
    <t>Construct 1,100 LF multi-use path from the North Clackamas Aquatic Center to 82nd Ave.</t>
  </si>
  <si>
    <t>North Clackamas Regional Park Trail from Linwood Ave to North Clackamas Park Complex</t>
  </si>
  <si>
    <t>Construct 3,000 LF multi-use path from Linwood Ave to North Clackamas Park Complex, including a crossing of OR 224 and a bridge crossing over Mt Scott Creek.</t>
  </si>
  <si>
    <t>Lake Rd / International Way intersection</t>
  </si>
  <si>
    <t>Add a northbound right-turn lane at the Lake Rd / International Way intersection over a 300-ft segment, including new corner construction and ADA improvements.</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</si>
  <si>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</si>
  <si>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</si>
  <si>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Johnson Creek Blvd from Bell Ave to 92nd Ave</t>
  </si>
  <si>
    <t>Add pedestrian facilities, restripe for bikeways, and analyze turn lane improvements along Johnson Creek Blvd from OR 213 to 92nd Ave, including a pedestrian crossing near 77th Ct.</t>
  </si>
  <si>
    <t>Johnson Creek Blvd / OR 213 intersection</t>
  </si>
  <si>
    <t>Extend westbound left-turn lane and rebuild median at the Johnson Creek Blvd / OR 213 intersection; install dual northbound and southbound left-turn lanes achievable through restriping and median extension.</t>
  </si>
  <si>
    <t>Johnson Creek Blvd from 55th Ave to Bell Ave</t>
  </si>
  <si>
    <t>Add bikeways and pedestrian facilities along Johnson Creek Blvd from 55th Ave to Bell Ave, including widening to 3 lanes between Stanley Ave and 55th Ave with sidewalks and bike lanes on both sides.</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</si>
  <si>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</si>
  <si>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</si>
  <si>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 xml:space="preserve">Harmony Rd from OR 213 to OR 224 </t>
  </si>
  <si>
    <t>Fill sidewalk gap on the south side and install ADA improvements along Harmony Rd from Linwood Ave to the Aquatic Center.</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</si>
  <si>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</si>
  <si>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</si>
  <si>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Flavel Dr from Alberta Ave to County boundary</t>
  </si>
  <si>
    <t>Widen Flavel Dr to accommodate 6-ft buffered bike lanes on both sides from Alberta Ave to County boundary, including driveway replacements.</t>
  </si>
  <si>
    <t>Causey Ave from Fuller Rd to I-205</t>
  </si>
  <si>
    <t>Add bikeways and shared facility markings along Causey Ave from Fuller Rd to I-205, including lane restriping to accommodate bike facilities and green bike lane markings at key crossings.</t>
  </si>
  <si>
    <t>Boyer/Spencer Bike Path from OR 213 to I-205</t>
  </si>
  <si>
    <t>Add bikeways via shared lane markings (sharrows) along Boyer Dr / 85th Ave / Spencer Dr from OR 213 to the I-205 bike path; project area already has lighting and recent pavement improvements.</t>
  </si>
  <si>
    <t>97th Ave / Mather Rd from Lawnfield Rd to Summers Ln</t>
  </si>
  <si>
    <t>Add bikeways, pedestrian facilities, and an eastbound left turn lane at Mather Rd / Summers Ln along the 97th Ave / Mather Rd corridor from Lawnfield Rd to Summers Ln.</t>
  </si>
  <si>
    <t>85th Ave from Causey Ave to Monterey Ave</t>
  </si>
  <si>
    <t>Add bikeways via restriping only on the existing 32-ft paved section to provide two travel lanes and two bike lanes from Causey Ave to Monterey Ave; no roadway widening required.</t>
  </si>
  <si>
    <t>82nd Dr from OR 212 to SE Enoch Ct</t>
  </si>
  <si>
    <t>Fill gaps in bikeways and pedestrian facilities along the 82nd Dr corridor from OR 212 to SE Enoch Ct, including ADA improvements and sidewalk replacement in targeted areas.</t>
  </si>
  <si>
    <t>72nd Ave Multi-Use Path Connection from Thompson Rd to Harmony Rd</t>
  </si>
  <si>
    <t>Construct 800 LF multi-use path connection from Harmony Rd to Thompson Rd; assumes pathway construction only with no lighting or crossing enhancements.</t>
  </si>
  <si>
    <t>142nd Ave from Sunnyside Rd to OR 212</t>
  </si>
  <si>
    <t>Widen corridor with varying widths of roadway widening to provide bike lanes and sidewalks on both sides from Sunnyside Rd to OR 212.</t>
  </si>
  <si>
    <t xml:space="preserve">122nd Ave from Sunnyside Rd to Hubbard Rd </t>
  </si>
  <si>
    <t>Upgrade ADA accessibility along the existing 122nd Ave corridor where sidewalk is already in place.</t>
  </si>
  <si>
    <t>Widen Stafford Rd / 65th Ave from I-205 to Boeckman Rd / Advance Rd (approximately 3.7 miles) to add 6-foot paved shoulders on both sides and turn lanes at 4 major intersections (Homesteader Rd, 65th/Stafford, Delker, and Norwood).</t>
  </si>
  <si>
    <t>Realign Advance Rd approximately 2,900 feet west of Mountain Rd to remove horizontal curves and replace with a straight alignment.</t>
  </si>
  <si>
    <t>ITS Plan Program</t>
  </si>
  <si>
    <t>Develop a program to support the implementation of the County’s ITS Plan and support the County’s efforts to make improvements to traffic operations based on the ITS Plan. Update County ITS plan as-needed.</t>
  </si>
  <si>
    <t>Countywide</t>
  </si>
  <si>
    <t>ITS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</si>
</sst>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3">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numFmt numFmtId="164" formatCode="&quot;$&quot;#,##0"/>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4B66B9C-E938-4630-9A65-73934626C911}" name="Table1" displayName="Table1" ref="A1:K32" totalsRowShown="0" headerRowDxfId="12" dataDxfId="11">
  <autoFilter ref="A1:K32" xr:uid="{E4B66B9C-E938-4630-9A65-73934626C911}"/>
  <tableColumns count="11">
    <tableColumn id="1" xr3:uid="{8C80BE27-7F06-46C1-A2A6-DC00B8F6BE8E}" name="Project ID" dataDxfId="10"/>
    <tableColumn id="2" xr3:uid="{DC831516-A62E-4D34-A2A1-41163455379C}" name="Project Name" dataDxfId="9"/>
    <tableColumn id="3" xr3:uid="{94E7DB10-88D6-4677-82D7-AE60A22B5CB8}" name="Project Description" dataDxfId="8"/>
    <tableColumn id="4" xr3:uid="{ADA000E6-D875-4095-A53A-DE0DAFD97F60}" name="Geographic Subarea" dataDxfId="7"/>
    <tableColumn id="5" xr3:uid="{40DAC600-DDDA-4470-9D30-6DAE45EF437D}" name="Project Score" dataDxfId="6"/>
    <tableColumn id="6" xr3:uid="{AC4D3E61-AC12-42B4-A4DE-3DF8062B37CC}" name="Project Tier" dataDxfId="5"/>
    <tableColumn id="7" xr3:uid="{8B55653F-DC64-4D7A-96CE-0D88543F9F7D}" name="Project Cost" dataDxfId="4"/>
    <tableColumn id="8" xr3:uid="{0CCBD30E-A848-42FF-9D4D-5A96C7B2102A}" name="CIP Status" dataDxfId="3"/>
    <tableColumn id="9" xr3:uid="{B1436144-6440-4E04-9046-98CE2E1C1957}" name="Walk/Bike Tier" dataDxfId="2"/>
    <tableColumn id="10" xr3:uid="{0866A5C7-6D28-4859-895A-8B75C0D8B067}" name="TSAP Score" dataDxfId="1">
      <calculatedColumnFormula>IF(VLOOKUP(A2,'custom export'!A:K,11,FALSE)=0,"",(VLOOKUP(A2,'custom export'!A:K,11,FALSE)))</calculatedColumnFormula>
    </tableColumn>
    <tableColumn id="11" xr3:uid="{B5875229-E711-40B3-94E0-F53CAD3C6347}" name="Proje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8E571-5001-4456-9F82-F55846D65FBC}">
  <sheetPr>
    <pageSetUpPr fitToPage="1"/>
  </sheetPr>
  <dimension ref="A1:K32"/>
  <sheetViews>
    <sheetView tabSelected="1" topLeftCell="A22" workbookViewId="0">
      <selection activeCell="E28" sqref="E28"/>
    </sheetView>
  </sheetViews>
  <sheetFormatPr defaultRowHeight="14.5" x14ac:dyDescent="0.35"/>
  <cols>
    <col min="1" max="1" width="11.54296875" customWidth="1"/>
    <col min="2" max="2" width="41.7265625" style="1" customWidth="1"/>
    <col min="3" max="3" width="67.7265625" style="1" customWidth="1"/>
    <col min="4" max="4" width="21" customWidth="1"/>
    <col min="5" max="5" width="14.54296875" customWidth="1"/>
    <col min="6" max="6" width="13" customWidth="1"/>
    <col min="7" max="7" width="13.54296875" style="2" customWidth="1"/>
    <col min="8" max="8" width="11.81640625" customWidth="1"/>
    <col min="9" max="9" width="15.7265625" customWidth="1"/>
    <col min="10" max="10" width="12.7265625" customWidth="1"/>
    <col min="11" max="11" width="20" bestFit="1" customWidth="1"/>
  </cols>
  <sheetData>
    <row r="1" spans="1:11" x14ac:dyDescent="0.35">
      <c r="A1" s="3" t="s">
        <v>0</v>
      </c>
      <c r="B1" s="4" t="s">
        <v>1</v>
      </c>
      <c r="C1" s="4" t="s">
        <v>2</v>
      </c>
      <c r="D1" s="3" t="s">
        <v>3</v>
      </c>
      <c r="E1" s="3" t="s">
        <v>4</v>
      </c>
      <c r="F1" s="3" t="s">
        <v>5</v>
      </c>
      <c r="G1" s="5" t="s">
        <v>6</v>
      </c>
      <c r="H1" s="3" t="s">
        <v>7</v>
      </c>
      <c r="I1" s="3" t="s">
        <v>8</v>
      </c>
      <c r="J1" s="3" t="s">
        <v>79</v>
      </c>
      <c r="K1" s="3" t="s">
        <v>9</v>
      </c>
    </row>
    <row r="2" spans="1:11" ht="43.5" x14ac:dyDescent="0.35">
      <c r="A2" s="3">
        <v>1000</v>
      </c>
      <c r="B2" s="4" t="s">
        <v>791</v>
      </c>
      <c r="C2" s="4" t="s">
        <v>792</v>
      </c>
      <c r="D2" s="4" t="s">
        <v>793</v>
      </c>
      <c r="E2" s="3">
        <v>100</v>
      </c>
      <c r="F2" s="3">
        <v>1</v>
      </c>
      <c r="G2" s="5">
        <v>1000000</v>
      </c>
      <c r="H2" s="3" t="s">
        <v>85</v>
      </c>
      <c r="I2" s="3"/>
      <c r="J2" s="3"/>
      <c r="K2" s="3" t="s">
        <v>794</v>
      </c>
    </row>
    <row r="3" spans="1:11" ht="29" x14ac:dyDescent="0.35">
      <c r="A3" s="3">
        <v>3169</v>
      </c>
      <c r="B3" s="4" t="s">
        <v>10</v>
      </c>
      <c r="C3" s="4" t="s">
        <v>11</v>
      </c>
      <c r="D3" s="3" t="s">
        <v>12</v>
      </c>
      <c r="E3" s="3">
        <v>32</v>
      </c>
      <c r="F3" s="3">
        <v>1</v>
      </c>
      <c r="G3" s="5">
        <v>7519652</v>
      </c>
      <c r="H3" s="3" t="s">
        <v>13</v>
      </c>
      <c r="I3" s="3">
        <v>1</v>
      </c>
      <c r="J3" s="3" t="str">
        <f>IF(VLOOKUP(A3,'custom export'!A:K,11,FALSE)=0,"",(VLOOKUP(A3,'custom export'!A:K,11,FALSE)))</f>
        <v/>
      </c>
      <c r="K3" s="3" t="s">
        <v>14</v>
      </c>
    </row>
    <row r="4" spans="1:11" ht="72.5" x14ac:dyDescent="0.35">
      <c r="A4" s="3">
        <v>2022</v>
      </c>
      <c r="B4" s="4" t="s">
        <v>21</v>
      </c>
      <c r="C4" s="4" t="s">
        <v>22</v>
      </c>
      <c r="D4" s="3" t="s">
        <v>12</v>
      </c>
      <c r="E4" s="3">
        <v>24</v>
      </c>
      <c r="F4" s="3">
        <v>2</v>
      </c>
      <c r="G4" s="5">
        <v>3745320</v>
      </c>
      <c r="H4" s="3" t="s">
        <v>13</v>
      </c>
      <c r="I4" s="3">
        <v>1</v>
      </c>
      <c r="J4" s="3" t="str">
        <f>IF(VLOOKUP(A4,'custom export'!A:K,11,FALSE)=0,"",(VLOOKUP(A4,'custom export'!A:K,11,FALSE)))</f>
        <v/>
      </c>
      <c r="K4" s="3" t="s">
        <v>23</v>
      </c>
    </row>
    <row r="5" spans="1:11" ht="29" x14ac:dyDescent="0.35">
      <c r="A5" s="3">
        <v>1082</v>
      </c>
      <c r="B5" s="4" t="s">
        <v>15</v>
      </c>
      <c r="C5" s="4" t="s">
        <v>16</v>
      </c>
      <c r="D5" s="3" t="s">
        <v>12</v>
      </c>
      <c r="E5" s="3">
        <v>23</v>
      </c>
      <c r="F5" s="3">
        <v>3</v>
      </c>
      <c r="G5" s="5">
        <v>9086630</v>
      </c>
      <c r="H5" s="3" t="s">
        <v>13</v>
      </c>
      <c r="I5" s="3">
        <v>1</v>
      </c>
      <c r="J5" s="3">
        <f>IF(VLOOKUP(A5,'custom export'!A:K,11,FALSE)=0,"",(VLOOKUP(A5,'custom export'!A:K,11,FALSE)))</f>
        <v>1</v>
      </c>
      <c r="K5" s="3" t="s">
        <v>17</v>
      </c>
    </row>
    <row r="6" spans="1:11" ht="43.5" x14ac:dyDescent="0.35">
      <c r="A6" s="3">
        <v>1088</v>
      </c>
      <c r="B6" s="4" t="s">
        <v>18</v>
      </c>
      <c r="C6" s="4" t="s">
        <v>19</v>
      </c>
      <c r="D6" s="3" t="s">
        <v>12</v>
      </c>
      <c r="E6" s="3">
        <v>23</v>
      </c>
      <c r="F6" s="3">
        <v>3</v>
      </c>
      <c r="G6" s="5">
        <v>731350</v>
      </c>
      <c r="H6" s="3" t="s">
        <v>13</v>
      </c>
      <c r="I6" s="3">
        <v>2</v>
      </c>
      <c r="J6" s="3" t="str">
        <f>IF(VLOOKUP(A6,'custom export'!A:K,11,FALSE)=0,"",(VLOOKUP(A6,'custom export'!A:K,11,FALSE)))</f>
        <v/>
      </c>
      <c r="K6" s="3" t="s">
        <v>20</v>
      </c>
    </row>
    <row r="7" spans="1:11" ht="58" x14ac:dyDescent="0.35">
      <c r="A7" s="3">
        <v>2028</v>
      </c>
      <c r="B7" s="4" t="s">
        <v>24</v>
      </c>
      <c r="C7" s="4" t="s">
        <v>789</v>
      </c>
      <c r="D7" s="3" t="s">
        <v>12</v>
      </c>
      <c r="E7" s="3">
        <v>23</v>
      </c>
      <c r="F7" s="3">
        <v>3</v>
      </c>
      <c r="G7" s="5">
        <v>43405940</v>
      </c>
      <c r="H7" s="3" t="s">
        <v>13</v>
      </c>
      <c r="I7" s="3">
        <v>2</v>
      </c>
      <c r="J7" s="3">
        <f>IF(VLOOKUP(A7,'custom export'!A:K,11,FALSE)=0,"",(VLOOKUP(A7,'custom export'!A:K,11,FALSE)))</f>
        <v>1</v>
      </c>
      <c r="K7" s="3" t="s">
        <v>20</v>
      </c>
    </row>
    <row r="8" spans="1:11" ht="43.5" x14ac:dyDescent="0.35">
      <c r="A8" s="3">
        <v>5008</v>
      </c>
      <c r="B8" s="4" t="s">
        <v>26</v>
      </c>
      <c r="C8" s="4" t="s">
        <v>27</v>
      </c>
      <c r="D8" s="3" t="s">
        <v>12</v>
      </c>
      <c r="E8" s="3">
        <v>23</v>
      </c>
      <c r="F8" s="3">
        <v>3</v>
      </c>
      <c r="G8" s="5">
        <v>8409750</v>
      </c>
      <c r="H8" s="3" t="s">
        <v>13</v>
      </c>
      <c r="I8" s="3">
        <v>1</v>
      </c>
      <c r="J8" s="3">
        <f>IF(VLOOKUP(A8,'custom export'!A:K,11,FALSE)=0,"",(VLOOKUP(A8,'custom export'!A:K,11,FALSE)))</f>
        <v>1</v>
      </c>
      <c r="K8" s="3" t="s">
        <v>17</v>
      </c>
    </row>
    <row r="9" spans="1:11" ht="43.5" x14ac:dyDescent="0.35">
      <c r="A9" s="3">
        <v>3082</v>
      </c>
      <c r="B9" s="4" t="s">
        <v>28</v>
      </c>
      <c r="C9" s="4" t="s">
        <v>29</v>
      </c>
      <c r="D9" s="3" t="s">
        <v>12</v>
      </c>
      <c r="E9" s="3">
        <v>20</v>
      </c>
      <c r="F9" s="3">
        <v>3</v>
      </c>
      <c r="G9" s="5">
        <v>4681580</v>
      </c>
      <c r="H9" s="3" t="s">
        <v>13</v>
      </c>
      <c r="I9" s="3">
        <v>1</v>
      </c>
      <c r="J9" s="3" t="str">
        <f>IF(VLOOKUP(A9,'custom export'!A:K,11,FALSE)=0,"",(VLOOKUP(A9,'custom export'!A:K,11,FALSE)))</f>
        <v/>
      </c>
      <c r="K9" s="3" t="s">
        <v>17</v>
      </c>
    </row>
    <row r="10" spans="1:11" ht="29" x14ac:dyDescent="0.35">
      <c r="A10" s="3">
        <v>1083</v>
      </c>
      <c r="B10" s="4" t="s">
        <v>30</v>
      </c>
      <c r="C10" s="4" t="s">
        <v>31</v>
      </c>
      <c r="D10" s="3" t="s">
        <v>12</v>
      </c>
      <c r="E10" s="3">
        <v>19</v>
      </c>
      <c r="F10" s="3">
        <v>3</v>
      </c>
      <c r="G10" s="5">
        <v>4678030</v>
      </c>
      <c r="H10" s="3" t="s">
        <v>13</v>
      </c>
      <c r="I10" s="3">
        <v>2</v>
      </c>
      <c r="J10" s="3" t="str">
        <f>IF(VLOOKUP(A10,'custom export'!A:K,11,FALSE)=0,"",(VLOOKUP(A10,'custom export'!A:K,11,FALSE)))</f>
        <v/>
      </c>
      <c r="K10" s="3" t="s">
        <v>20</v>
      </c>
    </row>
    <row r="11" spans="1:11" ht="43.5" x14ac:dyDescent="0.35">
      <c r="A11" s="3">
        <v>3088</v>
      </c>
      <c r="B11" s="4" t="s">
        <v>32</v>
      </c>
      <c r="C11" s="4" t="s">
        <v>33</v>
      </c>
      <c r="D11" s="3" t="s">
        <v>12</v>
      </c>
      <c r="E11" s="3">
        <v>19</v>
      </c>
      <c r="F11" s="3">
        <v>3</v>
      </c>
      <c r="G11" s="5">
        <v>13412840</v>
      </c>
      <c r="H11" s="3" t="s">
        <v>13</v>
      </c>
      <c r="I11" s="3">
        <v>2</v>
      </c>
      <c r="J11" s="3">
        <f>IF(VLOOKUP(A11,'custom export'!A:K,11,FALSE)=0,"",(VLOOKUP(A11,'custom export'!A:K,11,FALSE)))</f>
        <v>1</v>
      </c>
      <c r="K11" s="3" t="s">
        <v>20</v>
      </c>
    </row>
    <row r="12" spans="1:11" ht="43.5" x14ac:dyDescent="0.35">
      <c r="A12" s="3">
        <v>5088</v>
      </c>
      <c r="B12" s="4" t="s">
        <v>34</v>
      </c>
      <c r="C12" s="4" t="s">
        <v>35</v>
      </c>
      <c r="D12" s="3" t="s">
        <v>12</v>
      </c>
      <c r="E12" s="3">
        <v>19</v>
      </c>
      <c r="F12" s="3">
        <v>3</v>
      </c>
      <c r="G12" s="5">
        <v>17000000</v>
      </c>
      <c r="H12" s="3" t="s">
        <v>13</v>
      </c>
      <c r="I12" s="3">
        <v>1</v>
      </c>
      <c r="J12" s="3" t="str">
        <f>IF(VLOOKUP(A12,'custom export'!A:K,11,FALSE)=0,"",(VLOOKUP(A12,'custom export'!A:K,11,FALSE)))</f>
        <v/>
      </c>
      <c r="K12" s="3" t="s">
        <v>20</v>
      </c>
    </row>
    <row r="13" spans="1:11" ht="29" x14ac:dyDescent="0.35">
      <c r="A13" s="3">
        <v>1085</v>
      </c>
      <c r="B13" s="4" t="s">
        <v>36</v>
      </c>
      <c r="C13" s="4" t="s">
        <v>37</v>
      </c>
      <c r="D13" s="3" t="s">
        <v>12</v>
      </c>
      <c r="E13" s="3">
        <v>18</v>
      </c>
      <c r="F13" s="3">
        <v>3</v>
      </c>
      <c r="G13" s="5">
        <v>36829510</v>
      </c>
      <c r="H13" s="3" t="s">
        <v>13</v>
      </c>
      <c r="I13" s="3"/>
      <c r="J13" s="3" t="str">
        <f>IF(VLOOKUP(A13,'custom export'!A:K,11,FALSE)=0,"",(VLOOKUP(A13,'custom export'!A:K,11,FALSE)))</f>
        <v/>
      </c>
      <c r="K13" s="3" t="s">
        <v>17</v>
      </c>
    </row>
    <row r="14" spans="1:11" ht="29" x14ac:dyDescent="0.35">
      <c r="A14" s="3">
        <v>3084</v>
      </c>
      <c r="B14" s="4" t="s">
        <v>38</v>
      </c>
      <c r="C14" s="4" t="s">
        <v>39</v>
      </c>
      <c r="D14" s="3" t="s">
        <v>12</v>
      </c>
      <c r="E14" s="3">
        <v>18</v>
      </c>
      <c r="F14" s="3">
        <v>3</v>
      </c>
      <c r="G14" s="5">
        <v>6527770</v>
      </c>
      <c r="H14" s="3" t="s">
        <v>13</v>
      </c>
      <c r="I14" s="3">
        <v>3</v>
      </c>
      <c r="J14" s="3" t="str">
        <f>IF(VLOOKUP(A14,'custom export'!A:K,11,FALSE)=0,"",(VLOOKUP(A14,'custom export'!A:K,11,FALSE)))</f>
        <v/>
      </c>
      <c r="K14" s="3" t="s">
        <v>17</v>
      </c>
    </row>
    <row r="15" spans="1:11" ht="29" x14ac:dyDescent="0.35">
      <c r="A15" s="3">
        <v>5012</v>
      </c>
      <c r="B15" s="4" t="s">
        <v>40</v>
      </c>
      <c r="C15" s="4" t="s">
        <v>41</v>
      </c>
      <c r="D15" s="3" t="s">
        <v>12</v>
      </c>
      <c r="E15" s="3">
        <v>17</v>
      </c>
      <c r="F15" s="3">
        <v>3</v>
      </c>
      <c r="G15" s="5">
        <v>863230</v>
      </c>
      <c r="H15" s="3" t="s">
        <v>13</v>
      </c>
      <c r="I15" s="3">
        <v>3</v>
      </c>
      <c r="J15" s="3" t="str">
        <f>IF(VLOOKUP(A15,'custom export'!A:K,11,FALSE)=0,"",(VLOOKUP(A15,'custom export'!A:K,11,FALSE)))</f>
        <v/>
      </c>
      <c r="K15" s="3" t="s">
        <v>17</v>
      </c>
    </row>
    <row r="16" spans="1:11" x14ac:dyDescent="0.35">
      <c r="A16" s="3">
        <v>1084</v>
      </c>
      <c r="B16" s="4" t="s">
        <v>42</v>
      </c>
      <c r="C16" s="4" t="s">
        <v>43</v>
      </c>
      <c r="D16" s="3" t="s">
        <v>12</v>
      </c>
      <c r="E16" s="3">
        <v>16</v>
      </c>
      <c r="F16" s="3">
        <v>3</v>
      </c>
      <c r="G16" s="5">
        <v>25000</v>
      </c>
      <c r="H16" s="3" t="s">
        <v>13</v>
      </c>
      <c r="I16" s="3"/>
      <c r="J16" s="3">
        <f>IF(VLOOKUP(A16,'custom export'!A:K,11,FALSE)=0,"",(VLOOKUP(A16,'custom export'!A:K,11,FALSE)))</f>
        <v>1</v>
      </c>
      <c r="K16" s="3" t="s">
        <v>23</v>
      </c>
    </row>
    <row r="17" spans="1:11" ht="43.5" x14ac:dyDescent="0.35">
      <c r="A17" s="3">
        <v>3083</v>
      </c>
      <c r="B17" s="4" t="s">
        <v>44</v>
      </c>
      <c r="C17" s="4" t="s">
        <v>45</v>
      </c>
      <c r="D17" s="3" t="s">
        <v>12</v>
      </c>
      <c r="E17" s="3">
        <v>15</v>
      </c>
      <c r="F17" s="3">
        <v>3</v>
      </c>
      <c r="G17" s="5">
        <v>8063800</v>
      </c>
      <c r="H17" s="3" t="s">
        <v>13</v>
      </c>
      <c r="I17" s="3">
        <v>1</v>
      </c>
      <c r="J17" s="3" t="str">
        <f>IF(VLOOKUP(A17,'custom export'!A:K,11,FALSE)=0,"",(VLOOKUP(A17,'custom export'!A:K,11,FALSE)))</f>
        <v/>
      </c>
      <c r="K17" s="3" t="s">
        <v>20</v>
      </c>
    </row>
    <row r="18" spans="1:11" ht="43.5" x14ac:dyDescent="0.35">
      <c r="A18" s="3">
        <v>3096</v>
      </c>
      <c r="B18" s="4" t="s">
        <v>46</v>
      </c>
      <c r="C18" s="4" t="s">
        <v>47</v>
      </c>
      <c r="D18" s="3" t="s">
        <v>12</v>
      </c>
      <c r="E18" s="3">
        <v>15</v>
      </c>
      <c r="F18" s="3">
        <v>3</v>
      </c>
      <c r="G18" s="5">
        <v>2279480</v>
      </c>
      <c r="H18" s="3" t="s">
        <v>13</v>
      </c>
      <c r="I18" s="3"/>
      <c r="J18" s="3">
        <f>IF(VLOOKUP(A18,'custom export'!A:K,11,FALSE)=0,"",(VLOOKUP(A18,'custom export'!A:K,11,FALSE)))</f>
        <v>2</v>
      </c>
      <c r="K18" s="3" t="s">
        <v>48</v>
      </c>
    </row>
    <row r="19" spans="1:11" ht="43.5" x14ac:dyDescent="0.35">
      <c r="A19" s="3">
        <v>3098</v>
      </c>
      <c r="B19" s="4" t="s">
        <v>49</v>
      </c>
      <c r="C19" s="4" t="s">
        <v>50</v>
      </c>
      <c r="D19" s="3" t="s">
        <v>12</v>
      </c>
      <c r="E19" s="3">
        <v>15</v>
      </c>
      <c r="F19" s="3">
        <v>3</v>
      </c>
      <c r="G19" s="5">
        <v>8157850</v>
      </c>
      <c r="H19" s="3" t="s">
        <v>13</v>
      </c>
      <c r="I19" s="3"/>
      <c r="J19" s="3">
        <f>IF(VLOOKUP(A19,'custom export'!A:K,11,FALSE)=0,"",(VLOOKUP(A19,'custom export'!A:K,11,FALSE)))</f>
        <v>2</v>
      </c>
      <c r="K19" s="3" t="s">
        <v>51</v>
      </c>
    </row>
    <row r="20" spans="1:11" ht="29" x14ac:dyDescent="0.35">
      <c r="A20" s="3">
        <v>5215</v>
      </c>
      <c r="B20" s="4" t="s">
        <v>52</v>
      </c>
      <c r="C20" s="4" t="s">
        <v>53</v>
      </c>
      <c r="D20" s="3" t="s">
        <v>12</v>
      </c>
      <c r="E20" s="3">
        <v>15</v>
      </c>
      <c r="F20" s="3">
        <v>3</v>
      </c>
      <c r="G20" s="5">
        <v>9448000</v>
      </c>
      <c r="H20" s="3" t="s">
        <v>13</v>
      </c>
      <c r="I20" s="3"/>
      <c r="J20" s="3" t="str">
        <f>IF(VLOOKUP(A20,'custom export'!A:K,11,FALSE)=0,"",(VLOOKUP(A20,'custom export'!A:K,11,FALSE)))</f>
        <v/>
      </c>
      <c r="K20" s="3" t="s">
        <v>48</v>
      </c>
    </row>
    <row r="21" spans="1:11" ht="29" x14ac:dyDescent="0.35">
      <c r="A21" s="3">
        <v>1079</v>
      </c>
      <c r="B21" s="4" t="s">
        <v>54</v>
      </c>
      <c r="C21" s="4" t="s">
        <v>55</v>
      </c>
      <c r="D21" s="3" t="s">
        <v>12</v>
      </c>
      <c r="E21" s="3">
        <v>12</v>
      </c>
      <c r="F21" s="3">
        <v>3</v>
      </c>
      <c r="G21" s="5">
        <v>6105000</v>
      </c>
      <c r="H21" s="3" t="s">
        <v>13</v>
      </c>
      <c r="I21" s="3"/>
      <c r="J21" s="3">
        <f>IF(VLOOKUP(A21,'custom export'!A:K,11,FALSE)=0,"",(VLOOKUP(A21,'custom export'!A:K,11,FALSE)))</f>
        <v>1</v>
      </c>
      <c r="K21" s="3" t="s">
        <v>48</v>
      </c>
    </row>
    <row r="22" spans="1:11" ht="43.5" x14ac:dyDescent="0.35">
      <c r="A22" s="3">
        <v>3089</v>
      </c>
      <c r="B22" s="4" t="s">
        <v>56</v>
      </c>
      <c r="C22" s="4" t="s">
        <v>57</v>
      </c>
      <c r="D22" s="3" t="s">
        <v>12</v>
      </c>
      <c r="E22" s="3">
        <v>12</v>
      </c>
      <c r="F22" s="3">
        <v>3</v>
      </c>
      <c r="G22" s="5">
        <v>22267430</v>
      </c>
      <c r="H22" s="3" t="s">
        <v>13</v>
      </c>
      <c r="I22" s="3"/>
      <c r="J22" s="3">
        <f>IF(VLOOKUP(A22,'custom export'!A:K,11,FALSE)=0,"",(VLOOKUP(A22,'custom export'!A:K,11,FALSE)))</f>
        <v>1</v>
      </c>
      <c r="K22" s="3" t="s">
        <v>20</v>
      </c>
    </row>
    <row r="23" spans="1:11" ht="43.5" x14ac:dyDescent="0.35">
      <c r="A23" s="3">
        <v>3091</v>
      </c>
      <c r="B23" s="4" t="s">
        <v>58</v>
      </c>
      <c r="C23" s="4" t="s">
        <v>59</v>
      </c>
      <c r="D23" s="3" t="s">
        <v>12</v>
      </c>
      <c r="E23" s="3">
        <v>12</v>
      </c>
      <c r="F23" s="3">
        <v>3</v>
      </c>
      <c r="G23" s="5">
        <v>20331600</v>
      </c>
      <c r="H23" s="3" t="s">
        <v>13</v>
      </c>
      <c r="I23" s="3"/>
      <c r="J23" s="3">
        <f>IF(VLOOKUP(A23,'custom export'!A:K,11,FALSE)=0,"",(VLOOKUP(A23,'custom export'!A:K,11,FALSE)))</f>
        <v>1</v>
      </c>
      <c r="K23" s="3" t="s">
        <v>20</v>
      </c>
    </row>
    <row r="24" spans="1:11" ht="29" x14ac:dyDescent="0.35">
      <c r="A24" s="3">
        <v>5221</v>
      </c>
      <c r="B24" s="4" t="s">
        <v>60</v>
      </c>
      <c r="C24" s="4" t="s">
        <v>61</v>
      </c>
      <c r="D24" s="3" t="s">
        <v>12</v>
      </c>
      <c r="E24" s="3">
        <v>12</v>
      </c>
      <c r="F24" s="3">
        <v>3</v>
      </c>
      <c r="G24" s="5">
        <v>25000</v>
      </c>
      <c r="H24" s="3" t="s">
        <v>13</v>
      </c>
      <c r="I24" s="3"/>
      <c r="J24" s="3">
        <f>IF(VLOOKUP(A24,'custom export'!A:K,11,FALSE)=0,"",(VLOOKUP(A24,'custom export'!A:K,11,FALSE)))</f>
        <v>2</v>
      </c>
      <c r="K24" s="3" t="s">
        <v>48</v>
      </c>
    </row>
    <row r="25" spans="1:11" ht="29" x14ac:dyDescent="0.35">
      <c r="A25" s="3">
        <v>3090</v>
      </c>
      <c r="B25" s="4" t="s">
        <v>62</v>
      </c>
      <c r="C25" s="4" t="s">
        <v>63</v>
      </c>
      <c r="D25" s="3" t="s">
        <v>12</v>
      </c>
      <c r="E25" s="3">
        <v>11</v>
      </c>
      <c r="F25" s="3">
        <v>3</v>
      </c>
      <c r="G25" s="5">
        <v>28363350</v>
      </c>
      <c r="H25" s="3" t="s">
        <v>13</v>
      </c>
      <c r="I25" s="3">
        <v>3</v>
      </c>
      <c r="J25" s="3">
        <f>IF(VLOOKUP(A25,'custom export'!A:K,11,FALSE)=0,"",(VLOOKUP(A25,'custom export'!A:K,11,FALSE)))</f>
        <v>2</v>
      </c>
      <c r="K25" s="3" t="s">
        <v>17</v>
      </c>
    </row>
    <row r="26" spans="1:11" ht="29" x14ac:dyDescent="0.35">
      <c r="A26" s="3">
        <v>3095</v>
      </c>
      <c r="B26" s="4" t="s">
        <v>64</v>
      </c>
      <c r="C26" s="4" t="s">
        <v>65</v>
      </c>
      <c r="D26" s="3" t="s">
        <v>12</v>
      </c>
      <c r="E26" s="3">
        <v>10</v>
      </c>
      <c r="F26" s="3">
        <v>3</v>
      </c>
      <c r="G26" s="5">
        <v>10506510</v>
      </c>
      <c r="H26" s="3" t="s">
        <v>13</v>
      </c>
      <c r="I26" s="3"/>
      <c r="J26" s="3" t="str">
        <f>IF(VLOOKUP(A26,'custom export'!A:K,11,FALSE)=0,"",(VLOOKUP(A26,'custom export'!A:K,11,FALSE)))</f>
        <v/>
      </c>
      <c r="K26" s="3" t="s">
        <v>17</v>
      </c>
    </row>
    <row r="27" spans="1:11" ht="29" x14ac:dyDescent="0.35">
      <c r="A27" s="3">
        <v>5202</v>
      </c>
      <c r="B27" s="4" t="s">
        <v>66</v>
      </c>
      <c r="C27" s="4" t="s">
        <v>67</v>
      </c>
      <c r="D27" s="3" t="s">
        <v>12</v>
      </c>
      <c r="E27" s="3">
        <v>9</v>
      </c>
      <c r="F27" s="3">
        <v>3</v>
      </c>
      <c r="G27" s="5">
        <v>100000</v>
      </c>
      <c r="H27" s="3" t="s">
        <v>13</v>
      </c>
      <c r="I27" s="3"/>
      <c r="J27" s="3">
        <f>IF(VLOOKUP(A27,'custom export'!A:K,11,FALSE)=0,"",(VLOOKUP(A27,'custom export'!A:K,11,FALSE)))</f>
        <v>2</v>
      </c>
      <c r="K27" s="3" t="s">
        <v>68</v>
      </c>
    </row>
    <row r="28" spans="1:11" ht="29" x14ac:dyDescent="0.35">
      <c r="A28" s="3">
        <v>5203</v>
      </c>
      <c r="B28" s="4" t="s">
        <v>69</v>
      </c>
      <c r="C28" s="4" t="s">
        <v>70</v>
      </c>
      <c r="D28" s="3" t="s">
        <v>12</v>
      </c>
      <c r="E28" s="3">
        <v>9</v>
      </c>
      <c r="F28" s="3">
        <v>3</v>
      </c>
      <c r="G28" s="5">
        <v>100000</v>
      </c>
      <c r="H28" s="3" t="s">
        <v>13</v>
      </c>
      <c r="I28" s="3"/>
      <c r="J28" s="3">
        <f>IF(VLOOKUP(A28,'custom export'!A:K,11,FALSE)=0,"",(VLOOKUP(A28,'custom export'!A:K,11,FALSE)))</f>
        <v>1</v>
      </c>
      <c r="K28" s="3" t="s">
        <v>68</v>
      </c>
    </row>
    <row r="29" spans="1:11" ht="29" x14ac:dyDescent="0.35">
      <c r="A29" s="3">
        <v>3092</v>
      </c>
      <c r="B29" s="4" t="s">
        <v>71</v>
      </c>
      <c r="C29" s="4" t="s">
        <v>72</v>
      </c>
      <c r="D29" s="3" t="s">
        <v>12</v>
      </c>
      <c r="E29" s="3">
        <v>8</v>
      </c>
      <c r="F29" s="3">
        <v>3</v>
      </c>
      <c r="G29" s="5">
        <v>15091840</v>
      </c>
      <c r="H29" s="3" t="s">
        <v>13</v>
      </c>
      <c r="I29" s="3">
        <v>3</v>
      </c>
      <c r="J29" s="3" t="str">
        <f>IF(VLOOKUP(A29,'custom export'!A:K,11,FALSE)=0,"",(VLOOKUP(A29,'custom export'!A:K,11,FALSE)))</f>
        <v/>
      </c>
      <c r="K29" s="3" t="s">
        <v>17</v>
      </c>
    </row>
    <row r="30" spans="1:11" ht="29" x14ac:dyDescent="0.35">
      <c r="A30" s="3">
        <v>3080</v>
      </c>
      <c r="B30" s="4" t="s">
        <v>73</v>
      </c>
      <c r="C30" s="4" t="s">
        <v>74</v>
      </c>
      <c r="D30" s="3" t="s">
        <v>12</v>
      </c>
      <c r="E30" s="3">
        <v>7</v>
      </c>
      <c r="F30" s="3">
        <v>3</v>
      </c>
      <c r="G30" s="5">
        <v>9276470</v>
      </c>
      <c r="H30" s="3" t="s">
        <v>13</v>
      </c>
      <c r="I30" s="3">
        <v>3</v>
      </c>
      <c r="J30" s="3">
        <f>IF(VLOOKUP(A30,'custom export'!A:K,11,FALSE)=0,"",(VLOOKUP(A30,'custom export'!A:K,11,FALSE)))</f>
        <v>1</v>
      </c>
      <c r="K30" s="3" t="s">
        <v>17</v>
      </c>
    </row>
    <row r="31" spans="1:11" ht="29" x14ac:dyDescent="0.35">
      <c r="A31" s="3">
        <v>5204</v>
      </c>
      <c r="B31" s="4" t="s">
        <v>75</v>
      </c>
      <c r="C31" s="4" t="s">
        <v>76</v>
      </c>
      <c r="D31" s="3" t="s">
        <v>12</v>
      </c>
      <c r="E31" s="3">
        <v>6</v>
      </c>
      <c r="F31" s="3">
        <v>3</v>
      </c>
      <c r="G31" s="5">
        <v>100000</v>
      </c>
      <c r="H31" s="3" t="s">
        <v>13</v>
      </c>
      <c r="I31" s="3"/>
      <c r="J31" s="3">
        <f>IF(VLOOKUP(A31,'custom export'!A:K,11,FALSE)=0,"",(VLOOKUP(A31,'custom export'!A:K,11,FALSE)))</f>
        <v>1</v>
      </c>
      <c r="K31" s="3" t="s">
        <v>68</v>
      </c>
    </row>
    <row r="32" spans="1:11" ht="29" x14ac:dyDescent="0.35">
      <c r="A32" s="3">
        <v>2026</v>
      </c>
      <c r="B32" s="4" t="s">
        <v>77</v>
      </c>
      <c r="C32" s="4" t="s">
        <v>790</v>
      </c>
      <c r="D32" s="3" t="s">
        <v>12</v>
      </c>
      <c r="E32" s="3">
        <v>3</v>
      </c>
      <c r="F32" s="3">
        <v>3</v>
      </c>
      <c r="G32" s="5">
        <v>8220370</v>
      </c>
      <c r="H32" s="3" t="s">
        <v>13</v>
      </c>
      <c r="I32" s="3"/>
      <c r="J32" s="3" t="str">
        <f>IF(VLOOKUP(A32,'custom export'!A:K,11,FALSE)=0,"",(VLOOKUP(A32,'custom export'!A:K,11,FALSE)))</f>
        <v/>
      </c>
      <c r="K32" s="3" t="s">
        <v>48</v>
      </c>
    </row>
  </sheetData>
  <pageMargins left="0.25" right="0.25" top="0.75" bottom="0.75" header="0.3" footer="0.3"/>
  <pageSetup scale="55"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49ED-052D-4A26-BCE3-34D8238A5A7F}">
  <dimension ref="A1:K392"/>
  <sheetViews>
    <sheetView workbookViewId="0">
      <selection activeCell="K2" sqref="K2"/>
    </sheetView>
  </sheetViews>
  <sheetFormatPr defaultRowHeight="14.5" x14ac:dyDescent="0.35"/>
  <sheetData>
    <row r="1" spans="1:11" x14ac:dyDescent="0.35">
      <c r="A1" t="s">
        <v>0</v>
      </c>
      <c r="B1" t="s">
        <v>1</v>
      </c>
      <c r="C1" t="s">
        <v>2</v>
      </c>
      <c r="D1" t="s">
        <v>3</v>
      </c>
      <c r="E1" t="s">
        <v>4</v>
      </c>
      <c r="F1" t="s">
        <v>5</v>
      </c>
      <c r="G1" t="s">
        <v>6</v>
      </c>
      <c r="H1" t="s">
        <v>7</v>
      </c>
      <c r="I1" t="s">
        <v>8</v>
      </c>
      <c r="J1" t="s">
        <v>9</v>
      </c>
      <c r="K1" t="s">
        <v>79</v>
      </c>
    </row>
    <row r="2" spans="1:11" x14ac:dyDescent="0.35">
      <c r="A2">
        <v>5407</v>
      </c>
      <c r="B2" t="s">
        <v>80</v>
      </c>
      <c r="C2" t="s">
        <v>81</v>
      </c>
      <c r="D2" t="s">
        <v>82</v>
      </c>
      <c r="E2">
        <v>30</v>
      </c>
      <c r="F2">
        <v>1</v>
      </c>
      <c r="G2">
        <v>18394511</v>
      </c>
      <c r="H2" t="s">
        <v>13</v>
      </c>
      <c r="I2">
        <v>2</v>
      </c>
      <c r="J2" t="s">
        <v>17</v>
      </c>
      <c r="K2">
        <v>1</v>
      </c>
    </row>
    <row r="3" spans="1:11" x14ac:dyDescent="0.35">
      <c r="A3">
        <v>5406</v>
      </c>
      <c r="B3" t="s">
        <v>83</v>
      </c>
      <c r="C3" t="s">
        <v>84</v>
      </c>
      <c r="D3" t="s">
        <v>82</v>
      </c>
      <c r="E3">
        <v>125</v>
      </c>
      <c r="F3">
        <v>1</v>
      </c>
      <c r="G3">
        <v>5470395</v>
      </c>
      <c r="H3" t="s">
        <v>85</v>
      </c>
      <c r="J3" t="s">
        <v>17</v>
      </c>
      <c r="K3">
        <v>1</v>
      </c>
    </row>
    <row r="4" spans="1:11" x14ac:dyDescent="0.35">
      <c r="A4">
        <v>5405</v>
      </c>
      <c r="B4" t="s">
        <v>86</v>
      </c>
      <c r="C4" t="s">
        <v>87</v>
      </c>
      <c r="D4" t="s">
        <v>82</v>
      </c>
      <c r="E4">
        <v>129</v>
      </c>
      <c r="F4">
        <v>1</v>
      </c>
      <c r="G4">
        <v>23668197</v>
      </c>
      <c r="H4" t="s">
        <v>85</v>
      </c>
      <c r="J4" t="s">
        <v>20</v>
      </c>
      <c r="K4">
        <v>1</v>
      </c>
    </row>
    <row r="5" spans="1:11" x14ac:dyDescent="0.35">
      <c r="A5">
        <v>5404</v>
      </c>
      <c r="B5" t="s">
        <v>88</v>
      </c>
      <c r="C5" t="s">
        <v>89</v>
      </c>
      <c r="D5" t="s">
        <v>90</v>
      </c>
      <c r="E5">
        <v>35</v>
      </c>
      <c r="G5">
        <v>551600000</v>
      </c>
      <c r="H5" t="s">
        <v>13</v>
      </c>
      <c r="J5" t="s">
        <v>48</v>
      </c>
      <c r="K5">
        <v>0</v>
      </c>
    </row>
    <row r="6" spans="1:11" x14ac:dyDescent="0.35">
      <c r="A6">
        <v>5403</v>
      </c>
      <c r="B6" t="s">
        <v>91</v>
      </c>
      <c r="C6" t="s">
        <v>92</v>
      </c>
      <c r="D6" t="s">
        <v>90</v>
      </c>
      <c r="E6">
        <v>18</v>
      </c>
      <c r="G6">
        <v>162400000</v>
      </c>
      <c r="H6" t="s">
        <v>13</v>
      </c>
      <c r="J6" t="s">
        <v>48</v>
      </c>
      <c r="K6">
        <v>0</v>
      </c>
    </row>
    <row r="7" spans="1:11" x14ac:dyDescent="0.35">
      <c r="A7">
        <v>5402</v>
      </c>
      <c r="B7" t="s">
        <v>93</v>
      </c>
      <c r="C7" t="s">
        <v>94</v>
      </c>
      <c r="D7" t="s">
        <v>90</v>
      </c>
      <c r="E7">
        <v>32</v>
      </c>
      <c r="G7">
        <v>23700000</v>
      </c>
      <c r="H7" t="s">
        <v>13</v>
      </c>
      <c r="J7" t="s">
        <v>20</v>
      </c>
      <c r="K7">
        <v>0</v>
      </c>
    </row>
    <row r="8" spans="1:11" x14ac:dyDescent="0.35">
      <c r="A8">
        <v>5401</v>
      </c>
      <c r="B8" t="s">
        <v>95</v>
      </c>
      <c r="C8" t="s">
        <v>96</v>
      </c>
      <c r="D8" t="s">
        <v>90</v>
      </c>
      <c r="E8">
        <v>118</v>
      </c>
      <c r="F8">
        <v>1</v>
      </c>
      <c r="G8">
        <v>176500000</v>
      </c>
      <c r="H8" t="s">
        <v>85</v>
      </c>
      <c r="J8" t="s">
        <v>48</v>
      </c>
      <c r="K8">
        <v>0</v>
      </c>
    </row>
    <row r="9" spans="1:11" x14ac:dyDescent="0.35">
      <c r="A9">
        <v>5400</v>
      </c>
      <c r="B9" t="s">
        <v>97</v>
      </c>
      <c r="C9" t="s">
        <v>98</v>
      </c>
      <c r="D9" t="s">
        <v>90</v>
      </c>
      <c r="E9">
        <v>124</v>
      </c>
      <c r="F9">
        <v>1</v>
      </c>
      <c r="G9">
        <v>12500000</v>
      </c>
      <c r="H9" t="s">
        <v>85</v>
      </c>
      <c r="J9" t="s">
        <v>48</v>
      </c>
      <c r="K9">
        <v>0</v>
      </c>
    </row>
    <row r="10" spans="1:11" x14ac:dyDescent="0.35">
      <c r="A10">
        <v>5303</v>
      </c>
      <c r="B10" t="s">
        <v>99</v>
      </c>
      <c r="C10" t="s">
        <v>100</v>
      </c>
      <c r="D10" t="s">
        <v>101</v>
      </c>
      <c r="E10">
        <v>16</v>
      </c>
      <c r="G10">
        <v>250000</v>
      </c>
      <c r="H10" t="s">
        <v>13</v>
      </c>
      <c r="J10" t="s">
        <v>23</v>
      </c>
      <c r="K10">
        <v>0</v>
      </c>
    </row>
    <row r="11" spans="1:11" x14ac:dyDescent="0.35">
      <c r="A11">
        <v>5302</v>
      </c>
      <c r="B11" t="s">
        <v>102</v>
      </c>
      <c r="C11" t="s">
        <v>103</v>
      </c>
      <c r="D11" t="s">
        <v>104</v>
      </c>
      <c r="E11">
        <v>16</v>
      </c>
      <c r="F11">
        <v>3</v>
      </c>
      <c r="G11">
        <v>148148</v>
      </c>
      <c r="H11" t="s">
        <v>13</v>
      </c>
      <c r="I11">
        <v>3</v>
      </c>
      <c r="J11" t="s">
        <v>17</v>
      </c>
      <c r="K11">
        <v>0</v>
      </c>
    </row>
    <row r="12" spans="1:11" x14ac:dyDescent="0.35">
      <c r="A12">
        <v>5301</v>
      </c>
      <c r="B12" t="s">
        <v>102</v>
      </c>
      <c r="C12" t="s">
        <v>105</v>
      </c>
      <c r="D12" t="s">
        <v>82</v>
      </c>
      <c r="E12">
        <v>28</v>
      </c>
      <c r="F12">
        <v>1</v>
      </c>
      <c r="G12">
        <v>45455</v>
      </c>
      <c r="H12" t="s">
        <v>13</v>
      </c>
      <c r="I12">
        <v>1</v>
      </c>
      <c r="J12" t="s">
        <v>20</v>
      </c>
      <c r="K12">
        <v>0</v>
      </c>
    </row>
    <row r="13" spans="1:11" x14ac:dyDescent="0.35">
      <c r="A13">
        <v>5300</v>
      </c>
      <c r="B13" t="s">
        <v>102</v>
      </c>
      <c r="C13" t="s">
        <v>106</v>
      </c>
      <c r="D13" t="s">
        <v>107</v>
      </c>
      <c r="E13">
        <v>12</v>
      </c>
      <c r="F13">
        <v>3</v>
      </c>
      <c r="G13">
        <v>16667</v>
      </c>
      <c r="H13" t="s">
        <v>13</v>
      </c>
      <c r="J13" t="s">
        <v>68</v>
      </c>
      <c r="K13">
        <v>0</v>
      </c>
    </row>
    <row r="14" spans="1:11" x14ac:dyDescent="0.35">
      <c r="A14">
        <v>5227</v>
      </c>
      <c r="B14" t="s">
        <v>108</v>
      </c>
      <c r="C14" t="s">
        <v>109</v>
      </c>
      <c r="D14" t="s">
        <v>82</v>
      </c>
      <c r="E14">
        <v>16</v>
      </c>
      <c r="F14">
        <v>3</v>
      </c>
      <c r="G14">
        <v>25000</v>
      </c>
      <c r="H14" t="s">
        <v>13</v>
      </c>
      <c r="J14" t="s">
        <v>68</v>
      </c>
      <c r="K14">
        <v>0</v>
      </c>
    </row>
    <row r="15" spans="1:11" x14ac:dyDescent="0.35">
      <c r="A15">
        <v>5226</v>
      </c>
      <c r="B15" t="s">
        <v>110</v>
      </c>
      <c r="C15" t="s">
        <v>111</v>
      </c>
      <c r="D15" t="s">
        <v>82</v>
      </c>
      <c r="E15">
        <v>15</v>
      </c>
      <c r="F15">
        <v>3</v>
      </c>
      <c r="G15">
        <v>25000</v>
      </c>
      <c r="H15" t="s">
        <v>13</v>
      </c>
      <c r="J15" t="s">
        <v>68</v>
      </c>
      <c r="K15">
        <v>1</v>
      </c>
    </row>
    <row r="16" spans="1:11" x14ac:dyDescent="0.35">
      <c r="A16">
        <v>5225</v>
      </c>
      <c r="B16" t="s">
        <v>112</v>
      </c>
      <c r="C16" t="s">
        <v>113</v>
      </c>
      <c r="D16" t="s">
        <v>82</v>
      </c>
      <c r="E16">
        <v>18</v>
      </c>
      <c r="F16">
        <v>2</v>
      </c>
      <c r="G16">
        <v>25000</v>
      </c>
      <c r="H16" t="s">
        <v>13</v>
      </c>
      <c r="J16" t="s">
        <v>48</v>
      </c>
      <c r="K16">
        <v>2</v>
      </c>
    </row>
    <row r="17" spans="1:11" x14ac:dyDescent="0.35">
      <c r="A17">
        <v>5224</v>
      </c>
      <c r="B17" t="s">
        <v>114</v>
      </c>
      <c r="C17" t="s">
        <v>115</v>
      </c>
      <c r="D17" t="s">
        <v>82</v>
      </c>
      <c r="E17">
        <v>28</v>
      </c>
      <c r="F17">
        <v>1</v>
      </c>
      <c r="G17">
        <v>25000</v>
      </c>
      <c r="H17" t="s">
        <v>13</v>
      </c>
      <c r="J17" t="s">
        <v>48</v>
      </c>
      <c r="K17">
        <v>2</v>
      </c>
    </row>
    <row r="18" spans="1:11" x14ac:dyDescent="0.35">
      <c r="A18">
        <v>5223</v>
      </c>
      <c r="B18" t="s">
        <v>116</v>
      </c>
      <c r="C18" t="s">
        <v>117</v>
      </c>
      <c r="D18" t="s">
        <v>82</v>
      </c>
      <c r="E18">
        <v>19</v>
      </c>
      <c r="F18">
        <v>2</v>
      </c>
      <c r="G18">
        <v>25000</v>
      </c>
      <c r="H18" t="s">
        <v>13</v>
      </c>
      <c r="J18" t="s">
        <v>48</v>
      </c>
      <c r="K18">
        <v>2</v>
      </c>
    </row>
    <row r="19" spans="1:11" x14ac:dyDescent="0.35">
      <c r="A19">
        <v>5222</v>
      </c>
      <c r="B19" t="s">
        <v>118</v>
      </c>
      <c r="C19" t="s">
        <v>119</v>
      </c>
      <c r="D19" t="s">
        <v>82</v>
      </c>
      <c r="E19">
        <v>13</v>
      </c>
      <c r="G19">
        <v>3683680</v>
      </c>
      <c r="H19" t="s">
        <v>13</v>
      </c>
      <c r="J19" t="s">
        <v>20</v>
      </c>
      <c r="K19">
        <v>2</v>
      </c>
    </row>
    <row r="20" spans="1:11" x14ac:dyDescent="0.35">
      <c r="A20">
        <v>5221</v>
      </c>
      <c r="B20" t="s">
        <v>60</v>
      </c>
      <c r="C20" t="s">
        <v>61</v>
      </c>
      <c r="D20" t="s">
        <v>12</v>
      </c>
      <c r="E20">
        <v>12</v>
      </c>
      <c r="F20">
        <v>3</v>
      </c>
      <c r="G20">
        <v>25000</v>
      </c>
      <c r="H20" t="s">
        <v>13</v>
      </c>
      <c r="J20" t="s">
        <v>48</v>
      </c>
      <c r="K20">
        <v>2</v>
      </c>
    </row>
    <row r="21" spans="1:11" x14ac:dyDescent="0.35">
      <c r="A21">
        <v>5220</v>
      </c>
      <c r="B21" t="s">
        <v>120</v>
      </c>
      <c r="C21" t="s">
        <v>121</v>
      </c>
      <c r="D21" t="s">
        <v>82</v>
      </c>
      <c r="E21">
        <v>32</v>
      </c>
      <c r="G21">
        <v>1059600</v>
      </c>
      <c r="H21" t="s">
        <v>13</v>
      </c>
      <c r="J21" t="s">
        <v>17</v>
      </c>
      <c r="K21">
        <v>2</v>
      </c>
    </row>
    <row r="22" spans="1:11" x14ac:dyDescent="0.35">
      <c r="A22">
        <v>5219</v>
      </c>
      <c r="B22" t="s">
        <v>122</v>
      </c>
      <c r="C22" t="s">
        <v>123</v>
      </c>
      <c r="D22" t="s">
        <v>82</v>
      </c>
      <c r="E22">
        <v>23</v>
      </c>
      <c r="F22">
        <v>3</v>
      </c>
      <c r="G22">
        <v>683410</v>
      </c>
      <c r="H22" t="s">
        <v>13</v>
      </c>
      <c r="J22" t="s">
        <v>17</v>
      </c>
      <c r="K22">
        <v>1</v>
      </c>
    </row>
    <row r="23" spans="1:11" x14ac:dyDescent="0.35">
      <c r="A23">
        <v>5218</v>
      </c>
      <c r="B23" t="s">
        <v>124</v>
      </c>
      <c r="C23" t="s">
        <v>125</v>
      </c>
      <c r="D23" t="s">
        <v>101</v>
      </c>
      <c r="E23">
        <v>39</v>
      </c>
      <c r="F23">
        <v>1</v>
      </c>
      <c r="G23">
        <v>1044190</v>
      </c>
      <c r="H23" t="s">
        <v>13</v>
      </c>
      <c r="J23" t="s">
        <v>17</v>
      </c>
      <c r="K23">
        <v>0</v>
      </c>
    </row>
    <row r="24" spans="1:11" x14ac:dyDescent="0.35">
      <c r="A24">
        <v>5217</v>
      </c>
      <c r="B24" t="s">
        <v>126</v>
      </c>
      <c r="C24" t="s">
        <v>127</v>
      </c>
      <c r="D24" t="s">
        <v>104</v>
      </c>
      <c r="E24">
        <v>15</v>
      </c>
      <c r="F24">
        <v>3</v>
      </c>
      <c r="G24">
        <v>100000</v>
      </c>
      <c r="H24" t="s">
        <v>13</v>
      </c>
      <c r="J24" t="s">
        <v>68</v>
      </c>
      <c r="K24">
        <v>1</v>
      </c>
    </row>
    <row r="25" spans="1:11" x14ac:dyDescent="0.35">
      <c r="A25">
        <v>5216</v>
      </c>
      <c r="B25" t="s">
        <v>128</v>
      </c>
      <c r="C25" t="s">
        <v>129</v>
      </c>
      <c r="D25" t="s">
        <v>107</v>
      </c>
      <c r="E25">
        <v>14</v>
      </c>
      <c r="F25">
        <v>3</v>
      </c>
      <c r="G25">
        <v>16997120</v>
      </c>
      <c r="H25" t="s">
        <v>13</v>
      </c>
      <c r="J25" t="s">
        <v>17</v>
      </c>
      <c r="K25">
        <v>0</v>
      </c>
    </row>
    <row r="26" spans="1:11" x14ac:dyDescent="0.35">
      <c r="A26">
        <v>5215</v>
      </c>
      <c r="B26" t="s">
        <v>52</v>
      </c>
      <c r="C26" t="s">
        <v>53</v>
      </c>
      <c r="D26" t="s">
        <v>12</v>
      </c>
      <c r="E26">
        <v>15</v>
      </c>
      <c r="F26">
        <v>3</v>
      </c>
      <c r="G26">
        <v>9448000</v>
      </c>
      <c r="H26" t="s">
        <v>13</v>
      </c>
      <c r="J26" t="s">
        <v>48</v>
      </c>
      <c r="K26">
        <v>0</v>
      </c>
    </row>
    <row r="27" spans="1:11" x14ac:dyDescent="0.35">
      <c r="A27">
        <v>5214</v>
      </c>
      <c r="B27" t="s">
        <v>130</v>
      </c>
      <c r="C27" t="s">
        <v>131</v>
      </c>
      <c r="D27" t="s">
        <v>107</v>
      </c>
      <c r="E27">
        <v>18</v>
      </c>
      <c r="G27">
        <v>25000</v>
      </c>
      <c r="H27" t="s">
        <v>13</v>
      </c>
      <c r="J27" t="s">
        <v>68</v>
      </c>
      <c r="K27">
        <v>2</v>
      </c>
    </row>
    <row r="28" spans="1:11" x14ac:dyDescent="0.35">
      <c r="A28">
        <v>5213</v>
      </c>
      <c r="B28" t="s">
        <v>132</v>
      </c>
      <c r="C28" t="s">
        <v>133</v>
      </c>
      <c r="D28" t="s">
        <v>82</v>
      </c>
      <c r="E28">
        <v>15</v>
      </c>
      <c r="F28">
        <v>3</v>
      </c>
      <c r="G28">
        <v>1419330</v>
      </c>
      <c r="H28" t="s">
        <v>13</v>
      </c>
      <c r="J28" t="s">
        <v>17</v>
      </c>
      <c r="K28">
        <v>2</v>
      </c>
    </row>
    <row r="29" spans="1:11" x14ac:dyDescent="0.35">
      <c r="A29">
        <v>5212</v>
      </c>
      <c r="B29" t="s">
        <v>134</v>
      </c>
      <c r="C29" t="s">
        <v>135</v>
      </c>
      <c r="D29" t="s">
        <v>82</v>
      </c>
      <c r="E29">
        <v>13</v>
      </c>
      <c r="F29">
        <v>3</v>
      </c>
      <c r="G29">
        <v>801950</v>
      </c>
      <c r="H29" t="s">
        <v>13</v>
      </c>
      <c r="J29" t="s">
        <v>17</v>
      </c>
      <c r="K29">
        <v>1</v>
      </c>
    </row>
    <row r="30" spans="1:11" x14ac:dyDescent="0.35">
      <c r="A30">
        <v>5211</v>
      </c>
      <c r="B30" t="s">
        <v>136</v>
      </c>
      <c r="C30" t="s">
        <v>137</v>
      </c>
      <c r="D30" t="s">
        <v>82</v>
      </c>
      <c r="E30">
        <v>16</v>
      </c>
      <c r="F30">
        <v>3</v>
      </c>
      <c r="G30">
        <v>5425690</v>
      </c>
      <c r="H30" t="s">
        <v>13</v>
      </c>
      <c r="J30" t="s">
        <v>17</v>
      </c>
      <c r="K30">
        <v>0</v>
      </c>
    </row>
    <row r="31" spans="1:11" x14ac:dyDescent="0.35">
      <c r="A31">
        <v>5210</v>
      </c>
      <c r="B31" t="s">
        <v>138</v>
      </c>
      <c r="C31" t="s">
        <v>131</v>
      </c>
      <c r="D31" t="s">
        <v>82</v>
      </c>
      <c r="E31">
        <v>19</v>
      </c>
      <c r="F31">
        <v>2</v>
      </c>
      <c r="G31">
        <v>25000</v>
      </c>
      <c r="H31" t="s">
        <v>13</v>
      </c>
      <c r="J31" t="s">
        <v>68</v>
      </c>
      <c r="K31">
        <v>1</v>
      </c>
    </row>
    <row r="32" spans="1:11" ht="409.5" x14ac:dyDescent="0.35">
      <c r="A32">
        <v>5209</v>
      </c>
      <c r="B32" t="s">
        <v>139</v>
      </c>
      <c r="C32" s="1" t="s">
        <v>140</v>
      </c>
      <c r="D32" t="s">
        <v>104</v>
      </c>
      <c r="E32">
        <v>14</v>
      </c>
      <c r="F32">
        <v>3</v>
      </c>
      <c r="G32">
        <v>100000</v>
      </c>
      <c r="H32" t="s">
        <v>13</v>
      </c>
      <c r="J32" t="s">
        <v>23</v>
      </c>
      <c r="K32">
        <v>0</v>
      </c>
    </row>
    <row r="33" spans="1:11" x14ac:dyDescent="0.35">
      <c r="A33">
        <v>5208</v>
      </c>
      <c r="B33" t="s">
        <v>141</v>
      </c>
      <c r="C33" t="s">
        <v>142</v>
      </c>
      <c r="D33" t="s">
        <v>104</v>
      </c>
      <c r="E33">
        <v>13</v>
      </c>
      <c r="F33">
        <v>3</v>
      </c>
      <c r="G33">
        <v>100000</v>
      </c>
      <c r="H33" t="s">
        <v>13</v>
      </c>
      <c r="J33" t="s">
        <v>23</v>
      </c>
      <c r="K33">
        <v>0</v>
      </c>
    </row>
    <row r="34" spans="1:11" x14ac:dyDescent="0.35">
      <c r="A34">
        <v>5207</v>
      </c>
      <c r="B34" t="s">
        <v>143</v>
      </c>
      <c r="C34" t="s">
        <v>144</v>
      </c>
      <c r="D34" t="s">
        <v>90</v>
      </c>
      <c r="E34">
        <v>18</v>
      </c>
      <c r="G34">
        <v>25000</v>
      </c>
      <c r="H34" t="s">
        <v>13</v>
      </c>
      <c r="J34" t="s">
        <v>68</v>
      </c>
      <c r="K34">
        <v>2</v>
      </c>
    </row>
    <row r="35" spans="1:11" x14ac:dyDescent="0.35">
      <c r="A35">
        <v>5206</v>
      </c>
      <c r="B35" t="s">
        <v>145</v>
      </c>
      <c r="C35" t="s">
        <v>146</v>
      </c>
      <c r="D35" t="s">
        <v>107</v>
      </c>
      <c r="E35">
        <v>14</v>
      </c>
      <c r="F35">
        <v>3</v>
      </c>
      <c r="G35">
        <v>25000</v>
      </c>
      <c r="H35" t="s">
        <v>13</v>
      </c>
      <c r="J35" t="s">
        <v>68</v>
      </c>
      <c r="K35">
        <v>0</v>
      </c>
    </row>
    <row r="36" spans="1:11" x14ac:dyDescent="0.35">
      <c r="A36">
        <v>5205</v>
      </c>
      <c r="B36" t="s">
        <v>147</v>
      </c>
      <c r="C36" t="s">
        <v>148</v>
      </c>
      <c r="D36" t="s">
        <v>107</v>
      </c>
      <c r="E36">
        <v>22</v>
      </c>
      <c r="F36">
        <v>2</v>
      </c>
      <c r="G36">
        <v>25000</v>
      </c>
      <c r="H36" t="s">
        <v>13</v>
      </c>
      <c r="J36" t="s">
        <v>68</v>
      </c>
      <c r="K36">
        <v>2</v>
      </c>
    </row>
    <row r="37" spans="1:11" x14ac:dyDescent="0.35">
      <c r="A37">
        <v>5204</v>
      </c>
      <c r="B37" t="s">
        <v>75</v>
      </c>
      <c r="C37" t="s">
        <v>76</v>
      </c>
      <c r="D37" t="s">
        <v>12</v>
      </c>
      <c r="E37">
        <v>6</v>
      </c>
      <c r="F37">
        <v>3</v>
      </c>
      <c r="G37">
        <v>100000</v>
      </c>
      <c r="H37" t="s">
        <v>13</v>
      </c>
      <c r="J37" t="s">
        <v>68</v>
      </c>
      <c r="K37">
        <v>1</v>
      </c>
    </row>
    <row r="38" spans="1:11" x14ac:dyDescent="0.35">
      <c r="A38">
        <v>5203</v>
      </c>
      <c r="B38" t="s">
        <v>69</v>
      </c>
      <c r="C38" t="s">
        <v>70</v>
      </c>
      <c r="D38" t="s">
        <v>12</v>
      </c>
      <c r="E38">
        <v>9</v>
      </c>
      <c r="F38">
        <v>3</v>
      </c>
      <c r="G38">
        <v>100000</v>
      </c>
      <c r="H38" t="s">
        <v>13</v>
      </c>
      <c r="J38" t="s">
        <v>68</v>
      </c>
      <c r="K38">
        <v>1</v>
      </c>
    </row>
    <row r="39" spans="1:11" x14ac:dyDescent="0.35">
      <c r="A39">
        <v>5202</v>
      </c>
      <c r="B39" t="s">
        <v>66</v>
      </c>
      <c r="C39" t="s">
        <v>67</v>
      </c>
      <c r="D39" t="s">
        <v>12</v>
      </c>
      <c r="E39">
        <v>9</v>
      </c>
      <c r="F39">
        <v>3</v>
      </c>
      <c r="G39">
        <v>100000</v>
      </c>
      <c r="H39" t="s">
        <v>13</v>
      </c>
      <c r="J39" t="s">
        <v>68</v>
      </c>
      <c r="K39">
        <v>2</v>
      </c>
    </row>
    <row r="40" spans="1:11" x14ac:dyDescent="0.35">
      <c r="A40">
        <v>5201</v>
      </c>
      <c r="B40" t="s">
        <v>149</v>
      </c>
      <c r="C40" t="s">
        <v>150</v>
      </c>
      <c r="D40" t="s">
        <v>107</v>
      </c>
      <c r="E40">
        <v>16</v>
      </c>
      <c r="G40">
        <v>100000</v>
      </c>
      <c r="H40" t="s">
        <v>13</v>
      </c>
      <c r="J40" t="s">
        <v>68</v>
      </c>
      <c r="K40">
        <v>0</v>
      </c>
    </row>
    <row r="41" spans="1:11" x14ac:dyDescent="0.35">
      <c r="A41">
        <v>5200</v>
      </c>
      <c r="B41" t="s">
        <v>151</v>
      </c>
      <c r="C41" t="s">
        <v>152</v>
      </c>
      <c r="D41" t="s">
        <v>107</v>
      </c>
      <c r="E41">
        <v>7</v>
      </c>
      <c r="G41">
        <v>100000</v>
      </c>
      <c r="H41" t="s">
        <v>13</v>
      </c>
      <c r="J41" t="s">
        <v>68</v>
      </c>
      <c r="K41">
        <v>0</v>
      </c>
    </row>
    <row r="42" spans="1:11" x14ac:dyDescent="0.35">
      <c r="A42">
        <v>5094</v>
      </c>
      <c r="B42" t="s">
        <v>153</v>
      </c>
      <c r="C42" t="s">
        <v>154</v>
      </c>
      <c r="D42" t="s">
        <v>101</v>
      </c>
      <c r="E42">
        <v>31</v>
      </c>
      <c r="F42">
        <v>1</v>
      </c>
      <c r="G42">
        <v>164260</v>
      </c>
      <c r="H42" t="s">
        <v>13</v>
      </c>
      <c r="J42" t="s">
        <v>17</v>
      </c>
      <c r="K42">
        <v>2</v>
      </c>
    </row>
    <row r="43" spans="1:11" x14ac:dyDescent="0.35">
      <c r="A43">
        <v>5092</v>
      </c>
      <c r="B43" t="s">
        <v>155</v>
      </c>
      <c r="C43" t="s">
        <v>156</v>
      </c>
      <c r="D43" t="s">
        <v>101</v>
      </c>
      <c r="E43">
        <v>30</v>
      </c>
      <c r="F43">
        <v>1</v>
      </c>
      <c r="G43">
        <v>799430</v>
      </c>
      <c r="H43" t="s">
        <v>13</v>
      </c>
      <c r="J43" t="s">
        <v>20</v>
      </c>
      <c r="K43">
        <v>0</v>
      </c>
    </row>
    <row r="44" spans="1:11" x14ac:dyDescent="0.35">
      <c r="A44">
        <v>5091</v>
      </c>
      <c r="B44" t="s">
        <v>157</v>
      </c>
      <c r="C44" t="s">
        <v>158</v>
      </c>
      <c r="D44" t="s">
        <v>90</v>
      </c>
      <c r="E44">
        <v>30</v>
      </c>
      <c r="F44">
        <v>1</v>
      </c>
      <c r="G44">
        <v>245930</v>
      </c>
      <c r="H44" t="s">
        <v>13</v>
      </c>
      <c r="J44" t="s">
        <v>17</v>
      </c>
      <c r="K44">
        <v>1</v>
      </c>
    </row>
    <row r="45" spans="1:11" x14ac:dyDescent="0.35">
      <c r="A45">
        <v>5090</v>
      </c>
      <c r="B45" t="s">
        <v>159</v>
      </c>
      <c r="C45" t="s">
        <v>160</v>
      </c>
      <c r="D45" t="s">
        <v>90</v>
      </c>
      <c r="E45">
        <v>25</v>
      </c>
      <c r="F45">
        <v>2</v>
      </c>
      <c r="G45">
        <v>235870</v>
      </c>
      <c r="H45" t="s">
        <v>13</v>
      </c>
      <c r="J45" t="s">
        <v>17</v>
      </c>
      <c r="K45">
        <v>2</v>
      </c>
    </row>
    <row r="46" spans="1:11" x14ac:dyDescent="0.35">
      <c r="A46">
        <v>5089</v>
      </c>
      <c r="B46" t="s">
        <v>161</v>
      </c>
      <c r="C46" t="s">
        <v>162</v>
      </c>
      <c r="D46" t="s">
        <v>90</v>
      </c>
      <c r="E46">
        <v>33</v>
      </c>
      <c r="F46">
        <v>1</v>
      </c>
      <c r="G46">
        <v>1829080</v>
      </c>
      <c r="H46" t="s">
        <v>13</v>
      </c>
      <c r="J46" t="s">
        <v>17</v>
      </c>
      <c r="K46">
        <v>1</v>
      </c>
    </row>
    <row r="47" spans="1:11" x14ac:dyDescent="0.35">
      <c r="A47">
        <v>5088</v>
      </c>
      <c r="B47" t="s">
        <v>34</v>
      </c>
      <c r="C47" t="s">
        <v>35</v>
      </c>
      <c r="D47" t="s">
        <v>12</v>
      </c>
      <c r="E47">
        <v>19</v>
      </c>
      <c r="F47">
        <v>3</v>
      </c>
      <c r="G47">
        <v>17000000</v>
      </c>
      <c r="H47" t="s">
        <v>13</v>
      </c>
      <c r="I47">
        <v>1</v>
      </c>
      <c r="J47" t="s">
        <v>20</v>
      </c>
      <c r="K47">
        <v>0</v>
      </c>
    </row>
    <row r="48" spans="1:11" x14ac:dyDescent="0.35">
      <c r="A48">
        <v>5087</v>
      </c>
      <c r="B48" t="s">
        <v>163</v>
      </c>
      <c r="C48" t="s">
        <v>164</v>
      </c>
      <c r="D48" t="s">
        <v>90</v>
      </c>
      <c r="E48">
        <v>33</v>
      </c>
      <c r="G48">
        <v>38025500</v>
      </c>
      <c r="H48" t="s">
        <v>13</v>
      </c>
      <c r="I48">
        <v>3</v>
      </c>
      <c r="J48" t="s">
        <v>17</v>
      </c>
      <c r="K48">
        <v>0</v>
      </c>
    </row>
    <row r="49" spans="1:11" x14ac:dyDescent="0.35">
      <c r="A49">
        <v>5057</v>
      </c>
      <c r="B49" t="s">
        <v>165</v>
      </c>
      <c r="C49" t="s">
        <v>166</v>
      </c>
      <c r="D49" t="s">
        <v>82</v>
      </c>
      <c r="E49">
        <v>22</v>
      </c>
      <c r="F49">
        <v>1</v>
      </c>
      <c r="G49">
        <v>24000</v>
      </c>
      <c r="H49" t="s">
        <v>13</v>
      </c>
      <c r="I49">
        <v>3</v>
      </c>
      <c r="J49" t="s">
        <v>68</v>
      </c>
      <c r="K49">
        <v>1</v>
      </c>
    </row>
    <row r="50" spans="1:11" x14ac:dyDescent="0.35">
      <c r="A50">
        <v>5052</v>
      </c>
      <c r="B50" t="s">
        <v>167</v>
      </c>
      <c r="C50" t="s">
        <v>168</v>
      </c>
      <c r="D50" t="s">
        <v>90</v>
      </c>
      <c r="E50">
        <v>18</v>
      </c>
      <c r="F50">
        <v>3</v>
      </c>
      <c r="G50">
        <v>1051110</v>
      </c>
      <c r="H50" t="s">
        <v>13</v>
      </c>
      <c r="I50">
        <v>3</v>
      </c>
      <c r="J50" t="s">
        <v>14</v>
      </c>
      <c r="K50">
        <v>0</v>
      </c>
    </row>
    <row r="51" spans="1:11" x14ac:dyDescent="0.35">
      <c r="A51">
        <v>5050</v>
      </c>
      <c r="B51" t="s">
        <v>169</v>
      </c>
      <c r="C51" t="s">
        <v>170</v>
      </c>
      <c r="D51" t="s">
        <v>90</v>
      </c>
      <c r="E51">
        <v>21</v>
      </c>
      <c r="F51">
        <v>3</v>
      </c>
      <c r="G51">
        <v>3597670</v>
      </c>
      <c r="H51" t="s">
        <v>13</v>
      </c>
      <c r="I51">
        <v>3</v>
      </c>
      <c r="J51" t="s">
        <v>17</v>
      </c>
      <c r="K51">
        <v>0</v>
      </c>
    </row>
    <row r="52" spans="1:11" x14ac:dyDescent="0.35">
      <c r="A52">
        <v>5049</v>
      </c>
      <c r="B52" t="s">
        <v>171</v>
      </c>
      <c r="C52" t="s">
        <v>172</v>
      </c>
      <c r="D52" t="s">
        <v>90</v>
      </c>
      <c r="E52">
        <v>25</v>
      </c>
      <c r="G52">
        <v>8481540</v>
      </c>
      <c r="H52" t="s">
        <v>13</v>
      </c>
      <c r="I52">
        <v>2</v>
      </c>
      <c r="J52" t="s">
        <v>17</v>
      </c>
      <c r="K52">
        <v>0</v>
      </c>
    </row>
    <row r="53" spans="1:11" x14ac:dyDescent="0.35">
      <c r="A53">
        <v>5048</v>
      </c>
      <c r="B53" t="s">
        <v>173</v>
      </c>
      <c r="C53" t="s">
        <v>174</v>
      </c>
      <c r="D53" t="s">
        <v>90</v>
      </c>
      <c r="E53">
        <v>22</v>
      </c>
      <c r="F53">
        <v>3</v>
      </c>
      <c r="G53">
        <v>5020390</v>
      </c>
      <c r="H53" t="s">
        <v>13</v>
      </c>
      <c r="I53">
        <v>2</v>
      </c>
      <c r="J53" t="s">
        <v>14</v>
      </c>
      <c r="K53">
        <v>0</v>
      </c>
    </row>
    <row r="54" spans="1:11" x14ac:dyDescent="0.35">
      <c r="A54">
        <v>5047</v>
      </c>
      <c r="B54" t="s">
        <v>175</v>
      </c>
      <c r="C54" t="s">
        <v>176</v>
      </c>
      <c r="D54" t="s">
        <v>90</v>
      </c>
      <c r="E54">
        <v>41</v>
      </c>
      <c r="F54">
        <v>1</v>
      </c>
      <c r="G54">
        <v>3651480</v>
      </c>
      <c r="H54" t="s">
        <v>13</v>
      </c>
      <c r="I54">
        <v>2</v>
      </c>
      <c r="J54" t="s">
        <v>17</v>
      </c>
      <c r="K54">
        <v>2</v>
      </c>
    </row>
    <row r="55" spans="1:11" x14ac:dyDescent="0.35">
      <c r="A55">
        <v>5041</v>
      </c>
      <c r="B55" t="s">
        <v>177</v>
      </c>
      <c r="C55" t="s">
        <v>178</v>
      </c>
      <c r="D55" t="s">
        <v>90</v>
      </c>
      <c r="E55">
        <v>19</v>
      </c>
      <c r="F55">
        <v>3</v>
      </c>
      <c r="G55">
        <v>1755500</v>
      </c>
      <c r="H55" t="s">
        <v>13</v>
      </c>
      <c r="I55">
        <v>1</v>
      </c>
      <c r="J55" t="s">
        <v>17</v>
      </c>
      <c r="K55">
        <v>0</v>
      </c>
    </row>
    <row r="56" spans="1:11" x14ac:dyDescent="0.35">
      <c r="A56">
        <v>5040</v>
      </c>
      <c r="B56" t="s">
        <v>179</v>
      </c>
      <c r="C56" t="s">
        <v>180</v>
      </c>
      <c r="D56" t="s">
        <v>90</v>
      </c>
      <c r="E56">
        <v>23</v>
      </c>
      <c r="F56">
        <v>3</v>
      </c>
      <c r="G56">
        <v>1757480</v>
      </c>
      <c r="H56" t="s">
        <v>13</v>
      </c>
      <c r="I56">
        <v>1</v>
      </c>
      <c r="J56" t="s">
        <v>17</v>
      </c>
      <c r="K56">
        <v>0</v>
      </c>
    </row>
    <row r="57" spans="1:11" x14ac:dyDescent="0.35">
      <c r="A57">
        <v>5036</v>
      </c>
      <c r="B57" t="s">
        <v>181</v>
      </c>
      <c r="C57" t="s">
        <v>182</v>
      </c>
      <c r="D57" t="s">
        <v>101</v>
      </c>
      <c r="E57">
        <v>37</v>
      </c>
      <c r="F57">
        <v>1</v>
      </c>
      <c r="G57">
        <v>395890</v>
      </c>
      <c r="H57" t="s">
        <v>13</v>
      </c>
      <c r="I57">
        <v>2</v>
      </c>
      <c r="J57" t="s">
        <v>17</v>
      </c>
      <c r="K57">
        <v>1</v>
      </c>
    </row>
    <row r="58" spans="1:11" x14ac:dyDescent="0.35">
      <c r="A58">
        <v>5028</v>
      </c>
      <c r="B58" t="s">
        <v>183</v>
      </c>
      <c r="C58" t="s">
        <v>184</v>
      </c>
      <c r="D58" t="s">
        <v>101</v>
      </c>
      <c r="E58">
        <v>24</v>
      </c>
      <c r="F58">
        <v>2</v>
      </c>
      <c r="G58">
        <v>7280320</v>
      </c>
      <c r="H58" t="s">
        <v>13</v>
      </c>
      <c r="I58">
        <v>2</v>
      </c>
      <c r="J58" t="s">
        <v>17</v>
      </c>
      <c r="K58">
        <v>0</v>
      </c>
    </row>
    <row r="59" spans="1:11" x14ac:dyDescent="0.35">
      <c r="A59">
        <v>5026</v>
      </c>
      <c r="B59" t="s">
        <v>185</v>
      </c>
      <c r="C59" t="s">
        <v>186</v>
      </c>
      <c r="D59" t="s">
        <v>101</v>
      </c>
      <c r="E59">
        <v>20</v>
      </c>
      <c r="F59">
        <v>2</v>
      </c>
      <c r="G59">
        <v>100000</v>
      </c>
      <c r="H59" t="s">
        <v>13</v>
      </c>
      <c r="I59">
        <v>1</v>
      </c>
      <c r="J59" t="s">
        <v>68</v>
      </c>
      <c r="K59">
        <v>0</v>
      </c>
    </row>
    <row r="60" spans="1:11" x14ac:dyDescent="0.35">
      <c r="A60">
        <v>5024</v>
      </c>
      <c r="B60" t="s">
        <v>187</v>
      </c>
      <c r="C60" t="s">
        <v>188</v>
      </c>
      <c r="D60" t="s">
        <v>101</v>
      </c>
      <c r="E60">
        <v>22</v>
      </c>
      <c r="F60">
        <v>3</v>
      </c>
      <c r="G60">
        <v>10118320</v>
      </c>
      <c r="H60" t="s">
        <v>13</v>
      </c>
      <c r="I60">
        <v>1</v>
      </c>
      <c r="J60" t="s">
        <v>17</v>
      </c>
      <c r="K60">
        <v>0</v>
      </c>
    </row>
    <row r="61" spans="1:11" x14ac:dyDescent="0.35">
      <c r="A61">
        <v>5022</v>
      </c>
      <c r="B61" t="s">
        <v>189</v>
      </c>
      <c r="C61" t="s">
        <v>190</v>
      </c>
      <c r="D61" t="s">
        <v>101</v>
      </c>
      <c r="E61">
        <v>25</v>
      </c>
      <c r="F61">
        <v>2</v>
      </c>
      <c r="G61">
        <v>4528490</v>
      </c>
      <c r="H61" t="s">
        <v>13</v>
      </c>
      <c r="I61">
        <v>1</v>
      </c>
      <c r="J61" t="s">
        <v>17</v>
      </c>
      <c r="K61">
        <v>1</v>
      </c>
    </row>
    <row r="62" spans="1:11" x14ac:dyDescent="0.35">
      <c r="A62">
        <v>5021</v>
      </c>
      <c r="B62" t="s">
        <v>191</v>
      </c>
      <c r="C62" t="s">
        <v>192</v>
      </c>
      <c r="D62" t="s">
        <v>101</v>
      </c>
      <c r="E62">
        <v>24</v>
      </c>
      <c r="F62">
        <v>2</v>
      </c>
      <c r="G62">
        <v>3221620</v>
      </c>
      <c r="H62" t="s">
        <v>13</v>
      </c>
      <c r="I62">
        <v>1</v>
      </c>
      <c r="J62" t="s">
        <v>17</v>
      </c>
      <c r="K62">
        <v>0</v>
      </c>
    </row>
    <row r="63" spans="1:11" x14ac:dyDescent="0.35">
      <c r="A63">
        <v>5019</v>
      </c>
      <c r="B63" t="s">
        <v>193</v>
      </c>
      <c r="C63" t="s">
        <v>194</v>
      </c>
      <c r="D63" t="s">
        <v>82</v>
      </c>
      <c r="E63">
        <v>25</v>
      </c>
      <c r="F63">
        <v>1</v>
      </c>
      <c r="G63">
        <v>418250</v>
      </c>
      <c r="H63" t="s">
        <v>13</v>
      </c>
      <c r="I63">
        <v>2</v>
      </c>
      <c r="J63" t="s">
        <v>17</v>
      </c>
      <c r="K63">
        <v>0</v>
      </c>
    </row>
    <row r="64" spans="1:11" x14ac:dyDescent="0.35">
      <c r="A64">
        <v>5012</v>
      </c>
      <c r="B64" t="s">
        <v>40</v>
      </c>
      <c r="C64" t="s">
        <v>41</v>
      </c>
      <c r="D64" t="s">
        <v>12</v>
      </c>
      <c r="E64">
        <v>17</v>
      </c>
      <c r="F64">
        <v>3</v>
      </c>
      <c r="G64">
        <v>863230</v>
      </c>
      <c r="H64" t="s">
        <v>13</v>
      </c>
      <c r="I64">
        <v>3</v>
      </c>
      <c r="J64" t="s">
        <v>17</v>
      </c>
      <c r="K64">
        <v>0</v>
      </c>
    </row>
    <row r="65" spans="1:11" x14ac:dyDescent="0.35">
      <c r="A65">
        <v>5008</v>
      </c>
      <c r="B65" t="s">
        <v>26</v>
      </c>
      <c r="C65" t="s">
        <v>27</v>
      </c>
      <c r="D65" t="s">
        <v>12</v>
      </c>
      <c r="E65">
        <v>23</v>
      </c>
      <c r="F65">
        <v>3</v>
      </c>
      <c r="G65">
        <v>8409750</v>
      </c>
      <c r="H65" t="s">
        <v>13</v>
      </c>
      <c r="I65">
        <v>1</v>
      </c>
      <c r="J65" t="s">
        <v>17</v>
      </c>
      <c r="K65">
        <v>1</v>
      </c>
    </row>
    <row r="66" spans="1:11" x14ac:dyDescent="0.35">
      <c r="A66">
        <v>5006</v>
      </c>
      <c r="B66" t="s">
        <v>195</v>
      </c>
      <c r="C66" t="s">
        <v>196</v>
      </c>
      <c r="D66" t="s">
        <v>107</v>
      </c>
      <c r="E66">
        <v>25</v>
      </c>
      <c r="F66">
        <v>2</v>
      </c>
      <c r="G66">
        <v>38228270</v>
      </c>
      <c r="H66" t="s">
        <v>13</v>
      </c>
      <c r="I66">
        <v>1</v>
      </c>
      <c r="J66" t="s">
        <v>17</v>
      </c>
      <c r="K66">
        <v>1</v>
      </c>
    </row>
    <row r="67" spans="1:11" x14ac:dyDescent="0.35">
      <c r="A67">
        <v>5004</v>
      </c>
      <c r="B67" t="s">
        <v>197</v>
      </c>
      <c r="C67" t="s">
        <v>198</v>
      </c>
      <c r="D67" t="s">
        <v>104</v>
      </c>
      <c r="E67">
        <v>27</v>
      </c>
      <c r="F67">
        <v>2</v>
      </c>
      <c r="G67">
        <v>26562840</v>
      </c>
      <c r="H67" t="s">
        <v>13</v>
      </c>
      <c r="I67">
        <v>2</v>
      </c>
      <c r="J67" t="s">
        <v>14</v>
      </c>
      <c r="K67">
        <v>0</v>
      </c>
    </row>
    <row r="68" spans="1:11" x14ac:dyDescent="0.35">
      <c r="A68">
        <v>5002</v>
      </c>
      <c r="B68" t="s">
        <v>199</v>
      </c>
      <c r="C68" t="s">
        <v>200</v>
      </c>
      <c r="D68" t="s">
        <v>104</v>
      </c>
      <c r="E68">
        <v>28</v>
      </c>
      <c r="F68">
        <v>1</v>
      </c>
      <c r="G68">
        <v>441764</v>
      </c>
      <c r="H68" t="s">
        <v>13</v>
      </c>
      <c r="I68">
        <v>1</v>
      </c>
      <c r="J68" t="s">
        <v>14</v>
      </c>
      <c r="K68">
        <v>0</v>
      </c>
    </row>
    <row r="69" spans="1:11" x14ac:dyDescent="0.35">
      <c r="A69">
        <v>4103</v>
      </c>
      <c r="B69" t="s">
        <v>201</v>
      </c>
      <c r="C69" t="s">
        <v>202</v>
      </c>
      <c r="D69" t="s">
        <v>104</v>
      </c>
      <c r="E69">
        <v>22</v>
      </c>
      <c r="H69" t="s">
        <v>13</v>
      </c>
      <c r="J69" t="s">
        <v>23</v>
      </c>
      <c r="K69">
        <v>2</v>
      </c>
    </row>
    <row r="70" spans="1:11" x14ac:dyDescent="0.35">
      <c r="A70">
        <v>4102</v>
      </c>
      <c r="B70" t="s">
        <v>203</v>
      </c>
      <c r="C70" t="s">
        <v>204</v>
      </c>
      <c r="D70" t="s">
        <v>104</v>
      </c>
      <c r="E70">
        <v>4</v>
      </c>
      <c r="F70">
        <v>3</v>
      </c>
      <c r="G70">
        <v>100000000</v>
      </c>
      <c r="H70" t="s">
        <v>13</v>
      </c>
      <c r="J70" t="s">
        <v>205</v>
      </c>
      <c r="K70">
        <v>0</v>
      </c>
    </row>
    <row r="71" spans="1:11" x14ac:dyDescent="0.35">
      <c r="A71">
        <v>4101</v>
      </c>
      <c r="B71" t="s">
        <v>206</v>
      </c>
      <c r="C71" t="s">
        <v>207</v>
      </c>
      <c r="D71" t="s">
        <v>104</v>
      </c>
      <c r="E71">
        <v>28</v>
      </c>
      <c r="H71" t="s">
        <v>13</v>
      </c>
      <c r="J71" t="s">
        <v>23</v>
      </c>
      <c r="K71">
        <v>0</v>
      </c>
    </row>
    <row r="72" spans="1:11" x14ac:dyDescent="0.35">
      <c r="A72">
        <v>4100</v>
      </c>
      <c r="B72" t="s">
        <v>208</v>
      </c>
      <c r="C72" t="s">
        <v>209</v>
      </c>
      <c r="D72" t="s">
        <v>90</v>
      </c>
      <c r="E72">
        <v>17</v>
      </c>
      <c r="H72" t="s">
        <v>13</v>
      </c>
      <c r="J72" t="s">
        <v>48</v>
      </c>
      <c r="K72">
        <v>0</v>
      </c>
    </row>
    <row r="73" spans="1:11" x14ac:dyDescent="0.35">
      <c r="A73">
        <v>4099</v>
      </c>
      <c r="B73" t="s">
        <v>210</v>
      </c>
      <c r="C73" t="s">
        <v>211</v>
      </c>
      <c r="D73" t="s">
        <v>90</v>
      </c>
      <c r="E73">
        <v>41</v>
      </c>
      <c r="H73" t="s">
        <v>13</v>
      </c>
      <c r="J73" t="s">
        <v>20</v>
      </c>
      <c r="K73">
        <v>0</v>
      </c>
    </row>
    <row r="74" spans="1:11" x14ac:dyDescent="0.35">
      <c r="A74">
        <v>4098</v>
      </c>
      <c r="B74" t="s">
        <v>212</v>
      </c>
      <c r="C74" t="s">
        <v>213</v>
      </c>
      <c r="D74" t="s">
        <v>90</v>
      </c>
      <c r="E74">
        <v>23</v>
      </c>
      <c r="H74" t="s">
        <v>13</v>
      </c>
      <c r="J74" t="s">
        <v>48</v>
      </c>
      <c r="K74">
        <v>0</v>
      </c>
    </row>
    <row r="75" spans="1:11" x14ac:dyDescent="0.35">
      <c r="A75">
        <v>4097</v>
      </c>
      <c r="B75" t="s">
        <v>214</v>
      </c>
      <c r="C75" t="s">
        <v>215</v>
      </c>
      <c r="D75" t="s">
        <v>90</v>
      </c>
      <c r="E75">
        <v>17</v>
      </c>
      <c r="H75" t="s">
        <v>13</v>
      </c>
      <c r="J75" t="s">
        <v>48</v>
      </c>
      <c r="K75">
        <v>2</v>
      </c>
    </row>
    <row r="76" spans="1:11" x14ac:dyDescent="0.35">
      <c r="A76">
        <v>4094</v>
      </c>
      <c r="B76" t="s">
        <v>216</v>
      </c>
      <c r="C76" t="s">
        <v>217</v>
      </c>
      <c r="D76" t="s">
        <v>104</v>
      </c>
      <c r="E76">
        <v>20</v>
      </c>
      <c r="H76" t="s">
        <v>13</v>
      </c>
      <c r="I76">
        <v>3</v>
      </c>
      <c r="J76" t="s">
        <v>17</v>
      </c>
      <c r="K76">
        <v>2</v>
      </c>
    </row>
    <row r="77" spans="1:11" x14ac:dyDescent="0.35">
      <c r="A77">
        <v>4093</v>
      </c>
      <c r="B77" t="s">
        <v>218</v>
      </c>
      <c r="C77" t="s">
        <v>219</v>
      </c>
      <c r="D77" t="s">
        <v>104</v>
      </c>
      <c r="E77">
        <v>27</v>
      </c>
      <c r="H77" t="s">
        <v>13</v>
      </c>
      <c r="J77" t="s">
        <v>17</v>
      </c>
      <c r="K77">
        <v>0</v>
      </c>
    </row>
    <row r="78" spans="1:11" x14ac:dyDescent="0.35">
      <c r="A78">
        <v>4092</v>
      </c>
      <c r="B78" t="s">
        <v>220</v>
      </c>
      <c r="C78" t="s">
        <v>221</v>
      </c>
      <c r="D78" t="s">
        <v>104</v>
      </c>
      <c r="E78">
        <v>20</v>
      </c>
      <c r="H78" t="s">
        <v>13</v>
      </c>
      <c r="J78" t="s">
        <v>17</v>
      </c>
      <c r="K78">
        <v>0</v>
      </c>
    </row>
    <row r="79" spans="1:11" x14ac:dyDescent="0.35">
      <c r="A79">
        <v>4091</v>
      </c>
      <c r="B79" t="s">
        <v>222</v>
      </c>
      <c r="C79" t="s">
        <v>223</v>
      </c>
      <c r="D79" t="s">
        <v>101</v>
      </c>
      <c r="E79">
        <v>27</v>
      </c>
      <c r="H79" t="s">
        <v>13</v>
      </c>
      <c r="J79" t="s">
        <v>17</v>
      </c>
      <c r="K79">
        <v>0</v>
      </c>
    </row>
    <row r="80" spans="1:11" x14ac:dyDescent="0.35">
      <c r="A80">
        <v>4090</v>
      </c>
      <c r="B80" t="s">
        <v>224</v>
      </c>
      <c r="C80" t="s">
        <v>225</v>
      </c>
      <c r="D80" t="s">
        <v>101</v>
      </c>
      <c r="E80">
        <v>34</v>
      </c>
      <c r="H80" t="s">
        <v>13</v>
      </c>
      <c r="J80" t="s">
        <v>17</v>
      </c>
      <c r="K80">
        <v>0</v>
      </c>
    </row>
    <row r="81" spans="1:11" x14ac:dyDescent="0.35">
      <c r="A81">
        <v>4088</v>
      </c>
      <c r="B81" t="s">
        <v>226</v>
      </c>
      <c r="C81" t="s">
        <v>227</v>
      </c>
      <c r="D81" t="s">
        <v>104</v>
      </c>
      <c r="E81">
        <v>17</v>
      </c>
      <c r="H81" t="s">
        <v>13</v>
      </c>
      <c r="I81">
        <v>3</v>
      </c>
      <c r="J81" t="s">
        <v>17</v>
      </c>
      <c r="K81">
        <v>0</v>
      </c>
    </row>
    <row r="82" spans="1:11" x14ac:dyDescent="0.35">
      <c r="A82">
        <v>4085</v>
      </c>
      <c r="B82" t="s">
        <v>228</v>
      </c>
      <c r="C82" t="s">
        <v>229</v>
      </c>
      <c r="D82" t="s">
        <v>107</v>
      </c>
      <c r="E82">
        <v>23</v>
      </c>
      <c r="H82" t="s">
        <v>13</v>
      </c>
      <c r="J82" t="s">
        <v>20</v>
      </c>
      <c r="K82">
        <v>0</v>
      </c>
    </row>
    <row r="83" spans="1:11" x14ac:dyDescent="0.35">
      <c r="A83">
        <v>4081</v>
      </c>
      <c r="B83" t="s">
        <v>230</v>
      </c>
      <c r="C83" t="s">
        <v>231</v>
      </c>
      <c r="D83" t="s">
        <v>107</v>
      </c>
      <c r="E83">
        <v>22</v>
      </c>
      <c r="H83" t="s">
        <v>13</v>
      </c>
      <c r="J83" t="s">
        <v>48</v>
      </c>
      <c r="K83">
        <v>0</v>
      </c>
    </row>
    <row r="84" spans="1:11" x14ac:dyDescent="0.35">
      <c r="A84">
        <v>4079</v>
      </c>
      <c r="B84" t="s">
        <v>232</v>
      </c>
      <c r="C84" t="s">
        <v>233</v>
      </c>
      <c r="D84" t="s">
        <v>107</v>
      </c>
      <c r="E84">
        <v>31</v>
      </c>
      <c r="H84" t="s">
        <v>13</v>
      </c>
      <c r="I84">
        <v>1</v>
      </c>
      <c r="J84" t="s">
        <v>20</v>
      </c>
      <c r="K84">
        <v>0</v>
      </c>
    </row>
    <row r="85" spans="1:11" x14ac:dyDescent="0.35">
      <c r="A85">
        <v>4078</v>
      </c>
      <c r="B85" t="s">
        <v>234</v>
      </c>
      <c r="C85" t="s">
        <v>235</v>
      </c>
      <c r="D85" t="s">
        <v>107</v>
      </c>
      <c r="E85">
        <v>16</v>
      </c>
      <c r="H85" t="s">
        <v>13</v>
      </c>
      <c r="J85" t="s">
        <v>48</v>
      </c>
      <c r="K85">
        <v>0</v>
      </c>
    </row>
    <row r="86" spans="1:11" x14ac:dyDescent="0.35">
      <c r="A86">
        <v>4077</v>
      </c>
      <c r="B86" t="s">
        <v>236</v>
      </c>
      <c r="C86" t="s">
        <v>229</v>
      </c>
      <c r="D86" t="s">
        <v>107</v>
      </c>
      <c r="E86">
        <v>24</v>
      </c>
      <c r="H86" t="s">
        <v>13</v>
      </c>
      <c r="I86">
        <v>3</v>
      </c>
      <c r="J86" t="s">
        <v>17</v>
      </c>
      <c r="K86">
        <v>0</v>
      </c>
    </row>
    <row r="87" spans="1:11" x14ac:dyDescent="0.35">
      <c r="A87">
        <v>4076</v>
      </c>
      <c r="B87" t="s">
        <v>237</v>
      </c>
      <c r="C87" t="s">
        <v>238</v>
      </c>
      <c r="D87" t="s">
        <v>107</v>
      </c>
      <c r="E87">
        <v>12</v>
      </c>
      <c r="H87" t="s">
        <v>13</v>
      </c>
      <c r="J87" t="s">
        <v>48</v>
      </c>
      <c r="K87">
        <v>2</v>
      </c>
    </row>
    <row r="88" spans="1:11" x14ac:dyDescent="0.35">
      <c r="A88">
        <v>4075</v>
      </c>
      <c r="B88" t="s">
        <v>239</v>
      </c>
      <c r="C88" t="s">
        <v>240</v>
      </c>
      <c r="D88" t="s">
        <v>12</v>
      </c>
      <c r="E88">
        <v>18</v>
      </c>
      <c r="H88" t="s">
        <v>13</v>
      </c>
      <c r="J88" t="s">
        <v>17</v>
      </c>
      <c r="K88">
        <v>0</v>
      </c>
    </row>
    <row r="89" spans="1:11" x14ac:dyDescent="0.35">
      <c r="A89">
        <v>4073</v>
      </c>
      <c r="B89" t="s">
        <v>241</v>
      </c>
      <c r="C89" t="s">
        <v>242</v>
      </c>
      <c r="D89" t="s">
        <v>104</v>
      </c>
      <c r="E89">
        <v>10</v>
      </c>
      <c r="H89" t="s">
        <v>13</v>
      </c>
      <c r="J89" t="s">
        <v>20</v>
      </c>
      <c r="K89">
        <v>0</v>
      </c>
    </row>
    <row r="90" spans="1:11" x14ac:dyDescent="0.35">
      <c r="A90">
        <v>4072</v>
      </c>
      <c r="B90" t="s">
        <v>243</v>
      </c>
      <c r="C90" t="s">
        <v>244</v>
      </c>
      <c r="D90" t="s">
        <v>104</v>
      </c>
      <c r="E90">
        <v>14</v>
      </c>
      <c r="H90" t="s">
        <v>13</v>
      </c>
      <c r="J90" t="s">
        <v>48</v>
      </c>
      <c r="K90">
        <v>0</v>
      </c>
    </row>
    <row r="91" spans="1:11" x14ac:dyDescent="0.35">
      <c r="A91">
        <v>4071</v>
      </c>
      <c r="B91" t="s">
        <v>245</v>
      </c>
      <c r="C91" t="s">
        <v>244</v>
      </c>
      <c r="D91" t="s">
        <v>104</v>
      </c>
      <c r="E91">
        <v>12</v>
      </c>
      <c r="H91" t="s">
        <v>13</v>
      </c>
      <c r="J91" t="s">
        <v>48</v>
      </c>
      <c r="K91">
        <v>0</v>
      </c>
    </row>
    <row r="92" spans="1:11" x14ac:dyDescent="0.35">
      <c r="A92">
        <v>4070</v>
      </c>
      <c r="B92" t="s">
        <v>246</v>
      </c>
      <c r="C92" t="s">
        <v>247</v>
      </c>
      <c r="D92" t="s">
        <v>104</v>
      </c>
      <c r="E92">
        <v>12</v>
      </c>
      <c r="H92" t="s">
        <v>13</v>
      </c>
      <c r="J92" t="s">
        <v>48</v>
      </c>
      <c r="K92">
        <v>0</v>
      </c>
    </row>
    <row r="93" spans="1:11" x14ac:dyDescent="0.35">
      <c r="A93">
        <v>4065</v>
      </c>
      <c r="B93" t="s">
        <v>248</v>
      </c>
      <c r="C93" t="s">
        <v>249</v>
      </c>
      <c r="D93" t="s">
        <v>104</v>
      </c>
      <c r="E93">
        <v>15</v>
      </c>
      <c r="H93" t="s">
        <v>13</v>
      </c>
      <c r="J93" t="s">
        <v>23</v>
      </c>
      <c r="K93">
        <v>2</v>
      </c>
    </row>
    <row r="94" spans="1:11" x14ac:dyDescent="0.35">
      <c r="A94">
        <v>4063</v>
      </c>
      <c r="B94" t="s">
        <v>250</v>
      </c>
      <c r="C94" t="s">
        <v>251</v>
      </c>
      <c r="D94" t="s">
        <v>104</v>
      </c>
      <c r="E94">
        <v>33</v>
      </c>
      <c r="H94" t="s">
        <v>13</v>
      </c>
      <c r="I94">
        <v>1</v>
      </c>
      <c r="J94" t="s">
        <v>20</v>
      </c>
      <c r="K94">
        <v>0</v>
      </c>
    </row>
    <row r="95" spans="1:11" x14ac:dyDescent="0.35">
      <c r="A95">
        <v>4062</v>
      </c>
      <c r="B95" t="s">
        <v>252</v>
      </c>
      <c r="C95" t="s">
        <v>253</v>
      </c>
      <c r="D95" t="s">
        <v>104</v>
      </c>
      <c r="E95">
        <v>20</v>
      </c>
      <c r="H95" t="s">
        <v>13</v>
      </c>
      <c r="J95" t="s">
        <v>48</v>
      </c>
      <c r="K95">
        <v>2</v>
      </c>
    </row>
    <row r="96" spans="1:11" x14ac:dyDescent="0.35">
      <c r="A96">
        <v>4061</v>
      </c>
      <c r="B96" t="s">
        <v>254</v>
      </c>
      <c r="C96" t="s">
        <v>255</v>
      </c>
      <c r="D96" t="s">
        <v>104</v>
      </c>
      <c r="E96">
        <v>122</v>
      </c>
      <c r="H96" t="s">
        <v>85</v>
      </c>
      <c r="J96" t="s">
        <v>48</v>
      </c>
      <c r="K96">
        <v>0</v>
      </c>
    </row>
    <row r="97" spans="1:11" x14ac:dyDescent="0.35">
      <c r="A97">
        <v>4060</v>
      </c>
      <c r="B97" t="s">
        <v>256</v>
      </c>
      <c r="C97" t="s">
        <v>247</v>
      </c>
      <c r="D97" t="s">
        <v>104</v>
      </c>
      <c r="E97">
        <v>23</v>
      </c>
      <c r="H97" t="s">
        <v>13</v>
      </c>
      <c r="J97" t="s">
        <v>48</v>
      </c>
      <c r="K97">
        <v>1</v>
      </c>
    </row>
    <row r="98" spans="1:11" x14ac:dyDescent="0.35">
      <c r="A98">
        <v>4057</v>
      </c>
      <c r="B98" t="s">
        <v>257</v>
      </c>
      <c r="C98" t="s">
        <v>229</v>
      </c>
      <c r="D98" t="s">
        <v>104</v>
      </c>
      <c r="E98">
        <v>36</v>
      </c>
      <c r="H98" t="s">
        <v>13</v>
      </c>
      <c r="I98">
        <v>1</v>
      </c>
      <c r="J98" t="s">
        <v>20</v>
      </c>
      <c r="K98">
        <v>0</v>
      </c>
    </row>
    <row r="99" spans="1:11" x14ac:dyDescent="0.35">
      <c r="A99">
        <v>4056</v>
      </c>
      <c r="B99" t="s">
        <v>258</v>
      </c>
      <c r="C99" t="s">
        <v>259</v>
      </c>
      <c r="D99" t="s">
        <v>104</v>
      </c>
      <c r="E99">
        <v>20</v>
      </c>
      <c r="H99" t="s">
        <v>13</v>
      </c>
      <c r="J99" t="s">
        <v>20</v>
      </c>
      <c r="K99">
        <v>0</v>
      </c>
    </row>
    <row r="100" spans="1:11" x14ac:dyDescent="0.35">
      <c r="A100">
        <v>4055</v>
      </c>
      <c r="B100" t="s">
        <v>260</v>
      </c>
      <c r="C100" t="s">
        <v>261</v>
      </c>
      <c r="D100" t="s">
        <v>104</v>
      </c>
      <c r="E100">
        <v>20</v>
      </c>
      <c r="H100" t="s">
        <v>13</v>
      </c>
      <c r="J100" t="s">
        <v>48</v>
      </c>
      <c r="K100">
        <v>0</v>
      </c>
    </row>
    <row r="101" spans="1:11" x14ac:dyDescent="0.35">
      <c r="A101">
        <v>4054</v>
      </c>
      <c r="B101" t="s">
        <v>262</v>
      </c>
      <c r="C101" t="s">
        <v>259</v>
      </c>
      <c r="D101" t="s">
        <v>104</v>
      </c>
      <c r="E101">
        <v>34</v>
      </c>
      <c r="H101" t="s">
        <v>13</v>
      </c>
      <c r="J101" t="s">
        <v>20</v>
      </c>
      <c r="K101">
        <v>0</v>
      </c>
    </row>
    <row r="102" spans="1:11" x14ac:dyDescent="0.35">
      <c r="A102">
        <v>4053</v>
      </c>
      <c r="B102" t="s">
        <v>263</v>
      </c>
      <c r="C102" t="s">
        <v>264</v>
      </c>
      <c r="D102" t="s">
        <v>104</v>
      </c>
      <c r="E102">
        <v>14</v>
      </c>
      <c r="H102" t="s">
        <v>13</v>
      </c>
      <c r="J102" t="s">
        <v>48</v>
      </c>
      <c r="K102">
        <v>2</v>
      </c>
    </row>
    <row r="103" spans="1:11" x14ac:dyDescent="0.35">
      <c r="A103">
        <v>4052</v>
      </c>
      <c r="B103" t="s">
        <v>265</v>
      </c>
      <c r="C103" t="s">
        <v>238</v>
      </c>
      <c r="D103" t="s">
        <v>104</v>
      </c>
      <c r="E103">
        <v>14</v>
      </c>
      <c r="H103" t="s">
        <v>13</v>
      </c>
      <c r="J103" t="s">
        <v>48</v>
      </c>
      <c r="K103">
        <v>0</v>
      </c>
    </row>
    <row r="104" spans="1:11" x14ac:dyDescent="0.35">
      <c r="A104">
        <v>4049</v>
      </c>
      <c r="B104" t="s">
        <v>266</v>
      </c>
      <c r="C104" t="s">
        <v>267</v>
      </c>
      <c r="D104" t="s">
        <v>107</v>
      </c>
      <c r="E104">
        <v>18</v>
      </c>
      <c r="H104" t="s">
        <v>13</v>
      </c>
      <c r="I104">
        <v>3</v>
      </c>
      <c r="J104" t="s">
        <v>20</v>
      </c>
      <c r="K104">
        <v>0</v>
      </c>
    </row>
    <row r="105" spans="1:11" x14ac:dyDescent="0.35">
      <c r="A105">
        <v>4048</v>
      </c>
      <c r="B105" t="s">
        <v>268</v>
      </c>
      <c r="C105" t="s">
        <v>269</v>
      </c>
      <c r="D105" t="s">
        <v>101</v>
      </c>
      <c r="E105">
        <v>25</v>
      </c>
      <c r="H105" t="s">
        <v>13</v>
      </c>
      <c r="J105" t="s">
        <v>48</v>
      </c>
      <c r="K105">
        <v>0</v>
      </c>
    </row>
    <row r="106" spans="1:11" x14ac:dyDescent="0.35">
      <c r="A106">
        <v>4046</v>
      </c>
      <c r="B106" t="s">
        <v>270</v>
      </c>
      <c r="C106" t="s">
        <v>271</v>
      </c>
      <c r="D106" t="s">
        <v>101</v>
      </c>
      <c r="E106">
        <v>39</v>
      </c>
      <c r="H106" t="s">
        <v>13</v>
      </c>
      <c r="J106" t="s">
        <v>20</v>
      </c>
      <c r="K106">
        <v>0</v>
      </c>
    </row>
    <row r="107" spans="1:11" x14ac:dyDescent="0.35">
      <c r="A107">
        <v>4043</v>
      </c>
      <c r="B107" t="s">
        <v>272</v>
      </c>
      <c r="C107" t="s">
        <v>229</v>
      </c>
      <c r="D107" t="s">
        <v>107</v>
      </c>
      <c r="E107">
        <v>34</v>
      </c>
      <c r="H107" t="s">
        <v>13</v>
      </c>
      <c r="I107">
        <v>2</v>
      </c>
      <c r="J107" t="s">
        <v>17</v>
      </c>
      <c r="K107">
        <v>0</v>
      </c>
    </row>
    <row r="108" spans="1:11" x14ac:dyDescent="0.35">
      <c r="A108">
        <v>4041</v>
      </c>
      <c r="B108" t="s">
        <v>273</v>
      </c>
      <c r="C108" t="s">
        <v>274</v>
      </c>
      <c r="D108" t="s">
        <v>107</v>
      </c>
      <c r="E108">
        <v>20</v>
      </c>
      <c r="H108" t="s">
        <v>13</v>
      </c>
      <c r="I108">
        <v>2</v>
      </c>
      <c r="J108" t="s">
        <v>20</v>
      </c>
      <c r="K108">
        <v>0</v>
      </c>
    </row>
    <row r="109" spans="1:11" x14ac:dyDescent="0.35">
      <c r="A109">
        <v>4040</v>
      </c>
      <c r="B109" t="s">
        <v>275</v>
      </c>
      <c r="C109" t="s">
        <v>276</v>
      </c>
      <c r="D109" t="s">
        <v>107</v>
      </c>
      <c r="E109">
        <v>20</v>
      </c>
      <c r="H109" t="s">
        <v>13</v>
      </c>
      <c r="J109" t="s">
        <v>48</v>
      </c>
      <c r="K109">
        <v>2</v>
      </c>
    </row>
    <row r="110" spans="1:11" x14ac:dyDescent="0.35">
      <c r="A110">
        <v>4039</v>
      </c>
      <c r="B110" t="s">
        <v>277</v>
      </c>
      <c r="C110" t="s">
        <v>278</v>
      </c>
      <c r="D110" t="s">
        <v>104</v>
      </c>
      <c r="E110">
        <v>15</v>
      </c>
      <c r="H110" t="s">
        <v>13</v>
      </c>
      <c r="J110" t="s">
        <v>20</v>
      </c>
      <c r="K110">
        <v>0</v>
      </c>
    </row>
    <row r="111" spans="1:11" x14ac:dyDescent="0.35">
      <c r="A111">
        <v>4038</v>
      </c>
      <c r="B111" t="s">
        <v>279</v>
      </c>
      <c r="C111" t="s">
        <v>280</v>
      </c>
      <c r="D111" t="s">
        <v>104</v>
      </c>
      <c r="E111">
        <v>13</v>
      </c>
      <c r="H111" t="s">
        <v>13</v>
      </c>
      <c r="J111" t="s">
        <v>68</v>
      </c>
      <c r="K111">
        <v>0</v>
      </c>
    </row>
    <row r="112" spans="1:11" x14ac:dyDescent="0.35">
      <c r="A112">
        <v>4037</v>
      </c>
      <c r="B112" t="s">
        <v>281</v>
      </c>
      <c r="C112" t="s">
        <v>282</v>
      </c>
      <c r="D112" t="s">
        <v>104</v>
      </c>
      <c r="E112">
        <v>25</v>
      </c>
      <c r="H112" t="s">
        <v>13</v>
      </c>
      <c r="J112" t="s">
        <v>20</v>
      </c>
      <c r="K112">
        <v>0</v>
      </c>
    </row>
    <row r="113" spans="1:11" x14ac:dyDescent="0.35">
      <c r="A113">
        <v>4035</v>
      </c>
      <c r="B113" t="s">
        <v>283</v>
      </c>
      <c r="C113" t="s">
        <v>284</v>
      </c>
      <c r="D113" t="s">
        <v>82</v>
      </c>
      <c r="E113">
        <v>28</v>
      </c>
      <c r="H113" t="s">
        <v>13</v>
      </c>
      <c r="I113">
        <v>1</v>
      </c>
      <c r="J113" t="s">
        <v>23</v>
      </c>
      <c r="K113">
        <v>2</v>
      </c>
    </row>
    <row r="114" spans="1:11" x14ac:dyDescent="0.35">
      <c r="A114">
        <v>4033</v>
      </c>
      <c r="B114" t="s">
        <v>285</v>
      </c>
      <c r="C114" t="s">
        <v>286</v>
      </c>
      <c r="D114" t="s">
        <v>101</v>
      </c>
      <c r="E114">
        <v>42</v>
      </c>
      <c r="H114" t="s">
        <v>13</v>
      </c>
      <c r="I114">
        <v>1</v>
      </c>
      <c r="J114" t="s">
        <v>17</v>
      </c>
      <c r="K114">
        <v>0</v>
      </c>
    </row>
    <row r="115" spans="1:11" x14ac:dyDescent="0.35">
      <c r="A115">
        <v>4032</v>
      </c>
      <c r="B115" t="s">
        <v>287</v>
      </c>
      <c r="C115" t="s">
        <v>288</v>
      </c>
      <c r="D115" t="s">
        <v>101</v>
      </c>
      <c r="E115">
        <v>21</v>
      </c>
      <c r="H115" t="s">
        <v>13</v>
      </c>
      <c r="J115" t="s">
        <v>48</v>
      </c>
      <c r="K115">
        <v>2</v>
      </c>
    </row>
    <row r="116" spans="1:11" x14ac:dyDescent="0.35">
      <c r="A116">
        <v>4031</v>
      </c>
      <c r="B116" t="s">
        <v>289</v>
      </c>
      <c r="C116" t="s">
        <v>290</v>
      </c>
      <c r="D116" t="s">
        <v>101</v>
      </c>
      <c r="E116">
        <v>44</v>
      </c>
      <c r="H116" t="s">
        <v>13</v>
      </c>
      <c r="J116" t="s">
        <v>20</v>
      </c>
      <c r="K116">
        <v>2</v>
      </c>
    </row>
    <row r="117" spans="1:11" x14ac:dyDescent="0.35">
      <c r="A117">
        <v>4027</v>
      </c>
      <c r="B117" t="s">
        <v>291</v>
      </c>
      <c r="C117" t="s">
        <v>292</v>
      </c>
      <c r="D117" t="s">
        <v>82</v>
      </c>
      <c r="E117">
        <v>23</v>
      </c>
      <c r="H117" t="s">
        <v>13</v>
      </c>
      <c r="I117">
        <v>2</v>
      </c>
      <c r="J117" t="s">
        <v>17</v>
      </c>
      <c r="K117">
        <v>0</v>
      </c>
    </row>
    <row r="118" spans="1:11" x14ac:dyDescent="0.35">
      <c r="A118">
        <v>4025</v>
      </c>
      <c r="B118" t="s">
        <v>293</v>
      </c>
      <c r="C118" t="s">
        <v>294</v>
      </c>
      <c r="D118" t="s">
        <v>107</v>
      </c>
      <c r="E118">
        <v>25</v>
      </c>
      <c r="H118" t="s">
        <v>13</v>
      </c>
      <c r="J118" t="s">
        <v>48</v>
      </c>
      <c r="K118">
        <v>2</v>
      </c>
    </row>
    <row r="119" spans="1:11" x14ac:dyDescent="0.35">
      <c r="A119">
        <v>4023</v>
      </c>
      <c r="B119" t="s">
        <v>295</v>
      </c>
      <c r="C119" t="s">
        <v>296</v>
      </c>
      <c r="D119" t="s">
        <v>107</v>
      </c>
      <c r="E119">
        <v>19</v>
      </c>
      <c r="H119" t="s">
        <v>13</v>
      </c>
      <c r="J119" t="s">
        <v>48</v>
      </c>
      <c r="K119">
        <v>2</v>
      </c>
    </row>
    <row r="120" spans="1:11" x14ac:dyDescent="0.35">
      <c r="A120">
        <v>4022</v>
      </c>
      <c r="B120" t="s">
        <v>297</v>
      </c>
      <c r="C120" t="s">
        <v>298</v>
      </c>
      <c r="D120" t="s">
        <v>107</v>
      </c>
      <c r="E120">
        <v>17</v>
      </c>
      <c r="H120" t="s">
        <v>13</v>
      </c>
      <c r="J120" t="s">
        <v>48</v>
      </c>
      <c r="K120">
        <v>0</v>
      </c>
    </row>
    <row r="121" spans="1:11" x14ac:dyDescent="0.35">
      <c r="A121">
        <v>4021</v>
      </c>
      <c r="B121" t="s">
        <v>299</v>
      </c>
      <c r="C121" t="s">
        <v>300</v>
      </c>
      <c r="D121" t="s">
        <v>107</v>
      </c>
      <c r="E121">
        <v>17</v>
      </c>
      <c r="H121" t="s">
        <v>13</v>
      </c>
      <c r="J121" t="s">
        <v>48</v>
      </c>
      <c r="K121">
        <v>0</v>
      </c>
    </row>
    <row r="122" spans="1:11" x14ac:dyDescent="0.35">
      <c r="A122">
        <v>4020</v>
      </c>
      <c r="B122" t="s">
        <v>301</v>
      </c>
      <c r="C122" t="s">
        <v>302</v>
      </c>
      <c r="D122" t="s">
        <v>107</v>
      </c>
      <c r="E122">
        <v>21</v>
      </c>
      <c r="H122" t="s">
        <v>13</v>
      </c>
      <c r="J122" t="s">
        <v>48</v>
      </c>
      <c r="K122">
        <v>2</v>
      </c>
    </row>
    <row r="123" spans="1:11" x14ac:dyDescent="0.35">
      <c r="A123">
        <v>4019</v>
      </c>
      <c r="B123" t="s">
        <v>303</v>
      </c>
      <c r="C123" t="s">
        <v>304</v>
      </c>
      <c r="D123" t="s">
        <v>107</v>
      </c>
      <c r="E123">
        <v>25</v>
      </c>
      <c r="H123" t="s">
        <v>13</v>
      </c>
      <c r="J123" t="s">
        <v>20</v>
      </c>
      <c r="K123">
        <v>0</v>
      </c>
    </row>
    <row r="124" spans="1:11" x14ac:dyDescent="0.35">
      <c r="A124">
        <v>4018</v>
      </c>
      <c r="B124" t="s">
        <v>305</v>
      </c>
      <c r="C124" t="s">
        <v>306</v>
      </c>
      <c r="D124" t="s">
        <v>107</v>
      </c>
      <c r="E124">
        <v>15</v>
      </c>
      <c r="H124" t="s">
        <v>13</v>
      </c>
      <c r="J124" t="s">
        <v>48</v>
      </c>
      <c r="K124">
        <v>0</v>
      </c>
    </row>
    <row r="125" spans="1:11" x14ac:dyDescent="0.35">
      <c r="A125">
        <v>4016</v>
      </c>
      <c r="B125" t="s">
        <v>307</v>
      </c>
      <c r="C125" t="s">
        <v>308</v>
      </c>
      <c r="D125" t="s">
        <v>12</v>
      </c>
      <c r="E125">
        <v>24</v>
      </c>
      <c r="H125" t="s">
        <v>13</v>
      </c>
      <c r="J125" t="s">
        <v>23</v>
      </c>
      <c r="K125">
        <v>0</v>
      </c>
    </row>
    <row r="126" spans="1:11" x14ac:dyDescent="0.35">
      <c r="A126">
        <v>4015</v>
      </c>
      <c r="B126" t="s">
        <v>309</v>
      </c>
      <c r="C126" t="s">
        <v>310</v>
      </c>
      <c r="D126" t="s">
        <v>82</v>
      </c>
      <c r="E126">
        <v>38</v>
      </c>
      <c r="H126" t="s">
        <v>13</v>
      </c>
      <c r="I126">
        <v>1</v>
      </c>
      <c r="J126" t="s">
        <v>17</v>
      </c>
      <c r="K126">
        <v>0</v>
      </c>
    </row>
    <row r="127" spans="1:11" x14ac:dyDescent="0.35">
      <c r="A127">
        <v>4014</v>
      </c>
      <c r="B127" t="s">
        <v>311</v>
      </c>
      <c r="C127" t="s">
        <v>312</v>
      </c>
      <c r="D127" t="s">
        <v>104</v>
      </c>
      <c r="E127">
        <v>26</v>
      </c>
      <c r="H127" t="s">
        <v>13</v>
      </c>
      <c r="J127" t="s">
        <v>48</v>
      </c>
      <c r="K127">
        <v>2</v>
      </c>
    </row>
    <row r="128" spans="1:11" x14ac:dyDescent="0.35">
      <c r="A128">
        <v>4013</v>
      </c>
      <c r="B128" t="s">
        <v>313</v>
      </c>
      <c r="C128" t="s">
        <v>314</v>
      </c>
      <c r="D128" t="s">
        <v>104</v>
      </c>
      <c r="E128">
        <v>22</v>
      </c>
      <c r="H128" t="s">
        <v>13</v>
      </c>
      <c r="J128" t="s">
        <v>48</v>
      </c>
      <c r="K128">
        <v>2</v>
      </c>
    </row>
    <row r="129" spans="1:11" x14ac:dyDescent="0.35">
      <c r="A129">
        <v>4008</v>
      </c>
      <c r="B129" t="s">
        <v>315</v>
      </c>
      <c r="C129" t="s">
        <v>316</v>
      </c>
      <c r="D129" t="s">
        <v>90</v>
      </c>
      <c r="E129">
        <v>21</v>
      </c>
      <c r="H129" t="s">
        <v>13</v>
      </c>
      <c r="J129" t="s">
        <v>48</v>
      </c>
      <c r="K129">
        <v>2</v>
      </c>
    </row>
    <row r="130" spans="1:11" x14ac:dyDescent="0.35">
      <c r="A130">
        <v>4006</v>
      </c>
      <c r="B130" t="s">
        <v>317</v>
      </c>
      <c r="C130" t="s">
        <v>318</v>
      </c>
      <c r="D130" t="s">
        <v>101</v>
      </c>
      <c r="E130">
        <v>28</v>
      </c>
      <c r="H130" t="s">
        <v>13</v>
      </c>
      <c r="J130" t="s">
        <v>48</v>
      </c>
      <c r="K130">
        <v>2</v>
      </c>
    </row>
    <row r="131" spans="1:11" x14ac:dyDescent="0.35">
      <c r="A131">
        <v>4005</v>
      </c>
      <c r="B131" t="s">
        <v>319</v>
      </c>
      <c r="C131" t="s">
        <v>320</v>
      </c>
      <c r="D131" t="s">
        <v>101</v>
      </c>
      <c r="E131">
        <v>29</v>
      </c>
      <c r="H131" t="s">
        <v>13</v>
      </c>
      <c r="J131" t="s">
        <v>48</v>
      </c>
      <c r="K131">
        <v>2</v>
      </c>
    </row>
    <row r="132" spans="1:11" x14ac:dyDescent="0.35">
      <c r="A132">
        <v>4004</v>
      </c>
      <c r="B132" t="s">
        <v>321</v>
      </c>
      <c r="C132" t="s">
        <v>322</v>
      </c>
      <c r="D132" t="s">
        <v>101</v>
      </c>
      <c r="E132">
        <v>29</v>
      </c>
      <c r="H132" t="s">
        <v>13</v>
      </c>
      <c r="J132" t="s">
        <v>48</v>
      </c>
      <c r="K132">
        <v>0</v>
      </c>
    </row>
    <row r="133" spans="1:11" x14ac:dyDescent="0.35">
      <c r="A133">
        <v>3193</v>
      </c>
      <c r="B133" t="s">
        <v>323</v>
      </c>
      <c r="C133" t="s">
        <v>200</v>
      </c>
      <c r="D133" t="s">
        <v>90</v>
      </c>
      <c r="E133">
        <v>30</v>
      </c>
      <c r="F133">
        <v>1</v>
      </c>
      <c r="G133">
        <v>5911480</v>
      </c>
      <c r="H133" t="s">
        <v>13</v>
      </c>
      <c r="J133" t="s">
        <v>14</v>
      </c>
      <c r="K133">
        <v>0</v>
      </c>
    </row>
    <row r="134" spans="1:11" x14ac:dyDescent="0.35">
      <c r="A134">
        <v>3192</v>
      </c>
      <c r="B134" t="s">
        <v>324</v>
      </c>
      <c r="C134" t="s">
        <v>200</v>
      </c>
      <c r="D134" t="s">
        <v>90</v>
      </c>
      <c r="E134">
        <v>30</v>
      </c>
      <c r="F134">
        <v>1</v>
      </c>
      <c r="G134">
        <v>5911480</v>
      </c>
      <c r="H134" t="s">
        <v>13</v>
      </c>
      <c r="J134" t="s">
        <v>14</v>
      </c>
      <c r="K134">
        <v>0</v>
      </c>
    </row>
    <row r="135" spans="1:11" x14ac:dyDescent="0.35">
      <c r="A135">
        <v>3191</v>
      </c>
      <c r="B135" t="s">
        <v>325</v>
      </c>
      <c r="C135" t="s">
        <v>326</v>
      </c>
      <c r="D135" t="s">
        <v>90</v>
      </c>
      <c r="E135">
        <v>12</v>
      </c>
      <c r="F135">
        <v>3</v>
      </c>
      <c r="G135">
        <v>876422</v>
      </c>
      <c r="H135" t="s">
        <v>13</v>
      </c>
      <c r="J135" t="s">
        <v>48</v>
      </c>
      <c r="K135">
        <v>0</v>
      </c>
    </row>
    <row r="136" spans="1:11" x14ac:dyDescent="0.35">
      <c r="A136">
        <v>3189</v>
      </c>
      <c r="B136" t="s">
        <v>327</v>
      </c>
      <c r="C136" t="s">
        <v>328</v>
      </c>
      <c r="D136" t="s">
        <v>90</v>
      </c>
      <c r="E136">
        <v>27</v>
      </c>
      <c r="F136">
        <v>2</v>
      </c>
      <c r="G136">
        <v>17711771</v>
      </c>
      <c r="H136" t="s">
        <v>13</v>
      </c>
      <c r="J136" t="s">
        <v>17</v>
      </c>
      <c r="K136">
        <v>0</v>
      </c>
    </row>
    <row r="137" spans="1:11" x14ac:dyDescent="0.35">
      <c r="A137">
        <v>3188</v>
      </c>
      <c r="B137" t="s">
        <v>329</v>
      </c>
      <c r="C137" t="s">
        <v>330</v>
      </c>
      <c r="D137" t="s">
        <v>90</v>
      </c>
      <c r="E137">
        <v>15</v>
      </c>
      <c r="F137">
        <v>3</v>
      </c>
      <c r="G137">
        <v>5189437</v>
      </c>
      <c r="H137" t="s">
        <v>13</v>
      </c>
      <c r="J137" t="s">
        <v>17</v>
      </c>
      <c r="K137">
        <v>0</v>
      </c>
    </row>
    <row r="138" spans="1:11" x14ac:dyDescent="0.35">
      <c r="A138">
        <v>3187</v>
      </c>
      <c r="B138" t="s">
        <v>331</v>
      </c>
      <c r="C138" t="s">
        <v>332</v>
      </c>
      <c r="D138" t="s">
        <v>90</v>
      </c>
      <c r="E138">
        <v>9</v>
      </c>
      <c r="F138">
        <v>3</v>
      </c>
      <c r="G138">
        <v>19659849</v>
      </c>
      <c r="H138" t="s">
        <v>13</v>
      </c>
      <c r="J138" t="s">
        <v>17</v>
      </c>
      <c r="K138">
        <v>0</v>
      </c>
    </row>
    <row r="139" spans="1:11" x14ac:dyDescent="0.35">
      <c r="A139">
        <v>3186</v>
      </c>
      <c r="B139" t="s">
        <v>333</v>
      </c>
      <c r="C139" t="s">
        <v>334</v>
      </c>
      <c r="D139" t="s">
        <v>90</v>
      </c>
      <c r="E139">
        <v>15</v>
      </c>
      <c r="F139">
        <v>3</v>
      </c>
      <c r="G139">
        <v>10834448</v>
      </c>
      <c r="H139" t="s">
        <v>13</v>
      </c>
      <c r="J139" t="s">
        <v>17</v>
      </c>
      <c r="K139">
        <v>0</v>
      </c>
    </row>
    <row r="140" spans="1:11" x14ac:dyDescent="0.35">
      <c r="A140">
        <v>3185</v>
      </c>
      <c r="B140" t="s">
        <v>335</v>
      </c>
      <c r="C140" t="s">
        <v>336</v>
      </c>
      <c r="D140" t="s">
        <v>90</v>
      </c>
      <c r="E140">
        <v>18</v>
      </c>
      <c r="F140">
        <v>3</v>
      </c>
      <c r="G140">
        <v>1845157</v>
      </c>
      <c r="H140" t="s">
        <v>13</v>
      </c>
      <c r="J140" t="s">
        <v>17</v>
      </c>
      <c r="K140">
        <v>0</v>
      </c>
    </row>
    <row r="141" spans="1:11" x14ac:dyDescent="0.35">
      <c r="A141">
        <v>3184</v>
      </c>
      <c r="B141" t="s">
        <v>337</v>
      </c>
      <c r="C141" t="s">
        <v>338</v>
      </c>
      <c r="D141" t="s">
        <v>90</v>
      </c>
      <c r="E141">
        <v>13</v>
      </c>
      <c r="F141">
        <v>3</v>
      </c>
      <c r="G141">
        <v>17100494</v>
      </c>
      <c r="H141" t="s">
        <v>13</v>
      </c>
      <c r="J141" t="s">
        <v>17</v>
      </c>
      <c r="K141">
        <v>0</v>
      </c>
    </row>
    <row r="142" spans="1:11" x14ac:dyDescent="0.35">
      <c r="A142">
        <v>3183</v>
      </c>
      <c r="B142" t="s">
        <v>339</v>
      </c>
      <c r="C142" t="s">
        <v>340</v>
      </c>
      <c r="D142" t="s">
        <v>90</v>
      </c>
      <c r="E142">
        <v>24</v>
      </c>
      <c r="F142">
        <v>2</v>
      </c>
      <c r="G142">
        <v>21399871</v>
      </c>
      <c r="H142" t="s">
        <v>13</v>
      </c>
      <c r="J142" t="s">
        <v>20</v>
      </c>
      <c r="K142">
        <v>0</v>
      </c>
    </row>
    <row r="143" spans="1:11" x14ac:dyDescent="0.35">
      <c r="A143">
        <v>3182</v>
      </c>
      <c r="B143" t="s">
        <v>341</v>
      </c>
      <c r="C143" t="s">
        <v>342</v>
      </c>
      <c r="D143" t="s">
        <v>107</v>
      </c>
      <c r="E143">
        <v>26</v>
      </c>
      <c r="F143">
        <v>2</v>
      </c>
      <c r="G143">
        <v>92915892</v>
      </c>
      <c r="H143" t="s">
        <v>13</v>
      </c>
      <c r="I143">
        <v>2</v>
      </c>
      <c r="J143" t="s">
        <v>14</v>
      </c>
      <c r="K143">
        <v>0</v>
      </c>
    </row>
    <row r="144" spans="1:11" x14ac:dyDescent="0.35">
      <c r="A144">
        <v>3181</v>
      </c>
      <c r="B144" t="s">
        <v>343</v>
      </c>
      <c r="C144" t="s">
        <v>344</v>
      </c>
      <c r="D144" t="s">
        <v>107</v>
      </c>
      <c r="E144">
        <v>5</v>
      </c>
      <c r="F144">
        <v>3</v>
      </c>
      <c r="G144">
        <v>2371843</v>
      </c>
      <c r="H144" t="s">
        <v>13</v>
      </c>
      <c r="I144">
        <v>3</v>
      </c>
      <c r="J144" t="s">
        <v>17</v>
      </c>
      <c r="K144">
        <v>0</v>
      </c>
    </row>
    <row r="145" spans="1:11" x14ac:dyDescent="0.35">
      <c r="A145">
        <v>3180</v>
      </c>
      <c r="B145" t="s">
        <v>345</v>
      </c>
      <c r="C145" t="s">
        <v>346</v>
      </c>
      <c r="D145" t="s">
        <v>107</v>
      </c>
      <c r="E145">
        <v>24</v>
      </c>
      <c r="F145">
        <v>2</v>
      </c>
      <c r="G145">
        <v>259680</v>
      </c>
      <c r="H145" t="s">
        <v>13</v>
      </c>
      <c r="I145">
        <v>3</v>
      </c>
      <c r="J145" t="s">
        <v>17</v>
      </c>
      <c r="K145">
        <v>2</v>
      </c>
    </row>
    <row r="146" spans="1:11" x14ac:dyDescent="0.35">
      <c r="A146">
        <v>3179</v>
      </c>
      <c r="B146" t="s">
        <v>347</v>
      </c>
      <c r="C146" t="s">
        <v>348</v>
      </c>
      <c r="D146" t="s">
        <v>107</v>
      </c>
      <c r="E146">
        <v>8</v>
      </c>
      <c r="F146">
        <v>3</v>
      </c>
      <c r="G146">
        <v>4917890</v>
      </c>
      <c r="H146" t="s">
        <v>13</v>
      </c>
      <c r="J146" t="s">
        <v>17</v>
      </c>
      <c r="K146">
        <v>1</v>
      </c>
    </row>
    <row r="147" spans="1:11" x14ac:dyDescent="0.35">
      <c r="A147">
        <v>3178</v>
      </c>
      <c r="B147" t="s">
        <v>349</v>
      </c>
      <c r="C147" t="s">
        <v>350</v>
      </c>
      <c r="D147" t="s">
        <v>107</v>
      </c>
      <c r="E147">
        <v>7</v>
      </c>
      <c r="F147">
        <v>3</v>
      </c>
      <c r="G147">
        <v>3439669</v>
      </c>
      <c r="H147" t="s">
        <v>13</v>
      </c>
      <c r="J147" t="s">
        <v>17</v>
      </c>
      <c r="K147">
        <v>0</v>
      </c>
    </row>
    <row r="148" spans="1:11" x14ac:dyDescent="0.35">
      <c r="A148">
        <v>3177</v>
      </c>
      <c r="B148" t="s">
        <v>351</v>
      </c>
      <c r="C148" t="s">
        <v>350</v>
      </c>
      <c r="D148" t="s">
        <v>107</v>
      </c>
      <c r="E148">
        <v>19</v>
      </c>
      <c r="F148">
        <v>3</v>
      </c>
      <c r="G148">
        <v>8932852</v>
      </c>
      <c r="H148" t="s">
        <v>13</v>
      </c>
      <c r="I148">
        <v>2</v>
      </c>
      <c r="J148" t="s">
        <v>17</v>
      </c>
      <c r="K148">
        <v>1</v>
      </c>
    </row>
    <row r="149" spans="1:11" x14ac:dyDescent="0.35">
      <c r="A149">
        <v>3176</v>
      </c>
      <c r="B149" t="s">
        <v>352</v>
      </c>
      <c r="C149" t="s">
        <v>353</v>
      </c>
      <c r="D149" t="s">
        <v>107</v>
      </c>
      <c r="E149">
        <v>10</v>
      </c>
      <c r="F149">
        <v>3</v>
      </c>
      <c r="G149">
        <v>7096479</v>
      </c>
      <c r="H149" t="s">
        <v>13</v>
      </c>
      <c r="J149" t="s">
        <v>17</v>
      </c>
      <c r="K149">
        <v>0</v>
      </c>
    </row>
    <row r="150" spans="1:11" x14ac:dyDescent="0.35">
      <c r="A150">
        <v>3175</v>
      </c>
      <c r="B150" t="s">
        <v>354</v>
      </c>
      <c r="C150" t="s">
        <v>355</v>
      </c>
      <c r="D150" t="s">
        <v>107</v>
      </c>
      <c r="E150">
        <v>5</v>
      </c>
      <c r="F150">
        <v>3</v>
      </c>
      <c r="G150">
        <v>3264246</v>
      </c>
      <c r="H150" t="s">
        <v>13</v>
      </c>
      <c r="I150">
        <v>3</v>
      </c>
      <c r="J150" t="s">
        <v>17</v>
      </c>
      <c r="K150">
        <v>0</v>
      </c>
    </row>
    <row r="151" spans="1:11" x14ac:dyDescent="0.35">
      <c r="A151">
        <v>3174</v>
      </c>
      <c r="B151" t="s">
        <v>356</v>
      </c>
      <c r="C151" t="s">
        <v>357</v>
      </c>
      <c r="D151" t="s">
        <v>107</v>
      </c>
      <c r="E151">
        <v>14</v>
      </c>
      <c r="F151">
        <v>3</v>
      </c>
      <c r="G151">
        <v>21733643</v>
      </c>
      <c r="H151" t="s">
        <v>13</v>
      </c>
      <c r="J151" t="s">
        <v>17</v>
      </c>
      <c r="K151">
        <v>0</v>
      </c>
    </row>
    <row r="152" spans="1:11" x14ac:dyDescent="0.35">
      <c r="A152">
        <v>3173</v>
      </c>
      <c r="B152" t="s">
        <v>358</v>
      </c>
      <c r="C152" t="s">
        <v>359</v>
      </c>
      <c r="D152" t="s">
        <v>107</v>
      </c>
      <c r="E152">
        <v>13</v>
      </c>
      <c r="F152">
        <v>3</v>
      </c>
      <c r="G152">
        <v>17426326</v>
      </c>
      <c r="H152" t="s">
        <v>13</v>
      </c>
      <c r="J152" t="s">
        <v>17</v>
      </c>
      <c r="K152">
        <v>0</v>
      </c>
    </row>
    <row r="153" spans="1:11" x14ac:dyDescent="0.35">
      <c r="A153">
        <v>3172</v>
      </c>
      <c r="B153" t="s">
        <v>360</v>
      </c>
      <c r="C153" t="s">
        <v>361</v>
      </c>
      <c r="D153" t="s">
        <v>107</v>
      </c>
      <c r="E153">
        <v>9</v>
      </c>
      <c r="F153">
        <v>3</v>
      </c>
      <c r="G153">
        <v>16888505</v>
      </c>
      <c r="H153" t="s">
        <v>13</v>
      </c>
      <c r="I153">
        <v>1</v>
      </c>
      <c r="J153" t="s">
        <v>17</v>
      </c>
      <c r="K153">
        <v>0</v>
      </c>
    </row>
    <row r="154" spans="1:11" x14ac:dyDescent="0.35">
      <c r="A154">
        <v>3171</v>
      </c>
      <c r="B154" t="s">
        <v>362</v>
      </c>
      <c r="C154" t="s">
        <v>363</v>
      </c>
      <c r="D154" t="s">
        <v>107</v>
      </c>
      <c r="E154">
        <v>10</v>
      </c>
      <c r="F154">
        <v>3</v>
      </c>
      <c r="G154">
        <v>12521661</v>
      </c>
      <c r="H154" t="s">
        <v>13</v>
      </c>
      <c r="J154" t="s">
        <v>17</v>
      </c>
      <c r="K154">
        <v>0</v>
      </c>
    </row>
    <row r="155" spans="1:11" x14ac:dyDescent="0.35">
      <c r="A155">
        <v>3170</v>
      </c>
      <c r="B155" t="s">
        <v>364</v>
      </c>
      <c r="C155" t="s">
        <v>365</v>
      </c>
      <c r="D155" t="s">
        <v>107</v>
      </c>
      <c r="E155">
        <v>22</v>
      </c>
      <c r="F155">
        <v>3</v>
      </c>
      <c r="G155">
        <v>37401579</v>
      </c>
      <c r="H155" t="s">
        <v>13</v>
      </c>
      <c r="I155">
        <v>1</v>
      </c>
      <c r="J155" t="s">
        <v>14</v>
      </c>
      <c r="K155">
        <v>0</v>
      </c>
    </row>
    <row r="156" spans="1:11" x14ac:dyDescent="0.35">
      <c r="A156">
        <v>3169</v>
      </c>
      <c r="B156" t="s">
        <v>10</v>
      </c>
      <c r="C156" t="s">
        <v>11</v>
      </c>
      <c r="D156" t="s">
        <v>12</v>
      </c>
      <c r="E156">
        <v>32</v>
      </c>
      <c r="F156">
        <v>1</v>
      </c>
      <c r="G156">
        <v>7519652</v>
      </c>
      <c r="H156" t="s">
        <v>13</v>
      </c>
      <c r="I156">
        <v>1</v>
      </c>
      <c r="J156" t="s">
        <v>14</v>
      </c>
      <c r="K156">
        <v>0</v>
      </c>
    </row>
    <row r="157" spans="1:11" x14ac:dyDescent="0.35">
      <c r="A157">
        <v>3168</v>
      </c>
      <c r="B157" t="s">
        <v>366</v>
      </c>
      <c r="C157" t="s">
        <v>367</v>
      </c>
      <c r="D157" t="s">
        <v>82</v>
      </c>
      <c r="E157">
        <v>21</v>
      </c>
      <c r="F157">
        <v>3</v>
      </c>
      <c r="G157">
        <v>1396347</v>
      </c>
      <c r="H157" t="s">
        <v>13</v>
      </c>
      <c r="J157" t="s">
        <v>17</v>
      </c>
      <c r="K157">
        <v>1</v>
      </c>
    </row>
    <row r="158" spans="1:11" x14ac:dyDescent="0.35">
      <c r="A158">
        <v>3167</v>
      </c>
      <c r="B158" t="s">
        <v>368</v>
      </c>
      <c r="C158" t="s">
        <v>369</v>
      </c>
      <c r="D158" t="s">
        <v>104</v>
      </c>
      <c r="E158">
        <v>9</v>
      </c>
      <c r="F158">
        <v>3</v>
      </c>
      <c r="G158">
        <v>55525879</v>
      </c>
      <c r="H158" t="s">
        <v>13</v>
      </c>
      <c r="J158" t="s">
        <v>17</v>
      </c>
      <c r="K158">
        <v>0</v>
      </c>
    </row>
    <row r="159" spans="1:11" x14ac:dyDescent="0.35">
      <c r="A159">
        <v>3166</v>
      </c>
      <c r="B159" t="s">
        <v>370</v>
      </c>
      <c r="C159" t="s">
        <v>371</v>
      </c>
      <c r="D159" t="s">
        <v>104</v>
      </c>
      <c r="E159">
        <v>16</v>
      </c>
      <c r="F159">
        <v>3</v>
      </c>
      <c r="G159">
        <v>35257690</v>
      </c>
      <c r="H159" t="s">
        <v>13</v>
      </c>
      <c r="J159" t="s">
        <v>17</v>
      </c>
      <c r="K159">
        <v>0</v>
      </c>
    </row>
    <row r="160" spans="1:11" x14ac:dyDescent="0.35">
      <c r="A160">
        <v>3163</v>
      </c>
      <c r="B160" t="s">
        <v>372</v>
      </c>
      <c r="C160" t="s">
        <v>373</v>
      </c>
      <c r="D160" t="s">
        <v>107</v>
      </c>
      <c r="E160">
        <v>14</v>
      </c>
      <c r="F160">
        <v>3</v>
      </c>
      <c r="G160">
        <v>32455590</v>
      </c>
      <c r="H160" t="s">
        <v>13</v>
      </c>
      <c r="J160" t="s">
        <v>20</v>
      </c>
      <c r="K160">
        <v>0</v>
      </c>
    </row>
    <row r="161" spans="1:11" x14ac:dyDescent="0.35">
      <c r="A161">
        <v>3162</v>
      </c>
      <c r="B161" t="s">
        <v>374</v>
      </c>
      <c r="C161" t="s">
        <v>375</v>
      </c>
      <c r="D161" t="s">
        <v>107</v>
      </c>
      <c r="E161">
        <v>20</v>
      </c>
      <c r="F161">
        <v>3</v>
      </c>
      <c r="G161">
        <v>42760340</v>
      </c>
      <c r="H161" t="s">
        <v>13</v>
      </c>
      <c r="J161" t="s">
        <v>20</v>
      </c>
      <c r="K161">
        <v>0</v>
      </c>
    </row>
    <row r="162" spans="1:11" x14ac:dyDescent="0.35">
      <c r="A162">
        <v>3161</v>
      </c>
      <c r="B162" t="s">
        <v>376</v>
      </c>
      <c r="C162" t="s">
        <v>377</v>
      </c>
      <c r="D162" t="s">
        <v>107</v>
      </c>
      <c r="E162">
        <v>14</v>
      </c>
      <c r="F162">
        <v>3</v>
      </c>
      <c r="G162">
        <v>13203520</v>
      </c>
      <c r="H162" t="s">
        <v>13</v>
      </c>
      <c r="J162" t="s">
        <v>20</v>
      </c>
      <c r="K162">
        <v>0</v>
      </c>
    </row>
    <row r="163" spans="1:11" x14ac:dyDescent="0.35">
      <c r="A163">
        <v>3160</v>
      </c>
      <c r="B163" t="s">
        <v>378</v>
      </c>
      <c r="C163" t="s">
        <v>379</v>
      </c>
      <c r="D163" t="s">
        <v>107</v>
      </c>
      <c r="E163">
        <v>17</v>
      </c>
      <c r="F163">
        <v>3</v>
      </c>
      <c r="G163">
        <v>38798050</v>
      </c>
      <c r="H163" t="s">
        <v>13</v>
      </c>
      <c r="J163" t="s">
        <v>20</v>
      </c>
      <c r="K163">
        <v>0</v>
      </c>
    </row>
    <row r="164" spans="1:11" x14ac:dyDescent="0.35">
      <c r="A164">
        <v>3158</v>
      </c>
      <c r="B164" t="s">
        <v>380</v>
      </c>
      <c r="C164" t="s">
        <v>381</v>
      </c>
      <c r="D164" t="s">
        <v>107</v>
      </c>
      <c r="E164">
        <v>10</v>
      </c>
      <c r="F164">
        <v>3</v>
      </c>
      <c r="G164">
        <v>8334830</v>
      </c>
      <c r="H164" t="s">
        <v>13</v>
      </c>
      <c r="J164" t="s">
        <v>20</v>
      </c>
      <c r="K164">
        <v>0</v>
      </c>
    </row>
    <row r="165" spans="1:11" x14ac:dyDescent="0.35">
      <c r="A165">
        <v>3157</v>
      </c>
      <c r="B165" t="s">
        <v>382</v>
      </c>
      <c r="C165" t="s">
        <v>383</v>
      </c>
      <c r="D165" t="s">
        <v>107</v>
      </c>
      <c r="E165">
        <v>14</v>
      </c>
      <c r="F165">
        <v>3</v>
      </c>
      <c r="G165">
        <v>18602800</v>
      </c>
      <c r="H165" t="s">
        <v>13</v>
      </c>
      <c r="J165" t="s">
        <v>20</v>
      </c>
      <c r="K165">
        <v>0</v>
      </c>
    </row>
    <row r="166" spans="1:11" x14ac:dyDescent="0.35">
      <c r="A166">
        <v>3156</v>
      </c>
      <c r="B166" t="s">
        <v>384</v>
      </c>
      <c r="C166" t="s">
        <v>385</v>
      </c>
      <c r="D166" t="s">
        <v>107</v>
      </c>
      <c r="E166">
        <v>11</v>
      </c>
      <c r="F166">
        <v>3</v>
      </c>
      <c r="G166">
        <v>13251030</v>
      </c>
      <c r="H166" t="s">
        <v>13</v>
      </c>
      <c r="I166">
        <v>3</v>
      </c>
      <c r="J166" t="s">
        <v>20</v>
      </c>
      <c r="K166">
        <v>0</v>
      </c>
    </row>
    <row r="167" spans="1:11" x14ac:dyDescent="0.35">
      <c r="A167">
        <v>3155</v>
      </c>
      <c r="B167" t="s">
        <v>386</v>
      </c>
      <c r="C167" t="s">
        <v>387</v>
      </c>
      <c r="D167" t="s">
        <v>107</v>
      </c>
      <c r="E167">
        <v>16</v>
      </c>
      <c r="F167">
        <v>3</v>
      </c>
      <c r="G167">
        <v>3696490</v>
      </c>
      <c r="H167" t="s">
        <v>13</v>
      </c>
      <c r="J167" t="s">
        <v>20</v>
      </c>
      <c r="K167">
        <v>0</v>
      </c>
    </row>
    <row r="168" spans="1:11" x14ac:dyDescent="0.35">
      <c r="A168">
        <v>3154</v>
      </c>
      <c r="B168" t="s">
        <v>388</v>
      </c>
      <c r="C168" t="s">
        <v>389</v>
      </c>
      <c r="D168" t="s">
        <v>107</v>
      </c>
      <c r="E168">
        <v>15</v>
      </c>
      <c r="F168">
        <v>3</v>
      </c>
      <c r="G168">
        <v>5903350</v>
      </c>
      <c r="H168" t="s">
        <v>13</v>
      </c>
      <c r="J168" t="s">
        <v>20</v>
      </c>
      <c r="K168">
        <v>0</v>
      </c>
    </row>
    <row r="169" spans="1:11" x14ac:dyDescent="0.35">
      <c r="A169">
        <v>3152</v>
      </c>
      <c r="B169" t="s">
        <v>390</v>
      </c>
      <c r="C169" t="s">
        <v>391</v>
      </c>
      <c r="D169" t="s">
        <v>107</v>
      </c>
      <c r="E169">
        <v>22</v>
      </c>
      <c r="F169">
        <v>3</v>
      </c>
      <c r="G169">
        <v>34452360</v>
      </c>
      <c r="H169" t="s">
        <v>13</v>
      </c>
      <c r="J169" t="s">
        <v>20</v>
      </c>
      <c r="K169">
        <v>0</v>
      </c>
    </row>
    <row r="170" spans="1:11" x14ac:dyDescent="0.35">
      <c r="A170">
        <v>3151</v>
      </c>
      <c r="B170" t="s">
        <v>392</v>
      </c>
      <c r="C170" t="s">
        <v>393</v>
      </c>
      <c r="D170" t="s">
        <v>107</v>
      </c>
      <c r="E170">
        <v>7</v>
      </c>
      <c r="F170">
        <v>3</v>
      </c>
      <c r="G170">
        <v>13158120</v>
      </c>
      <c r="H170" t="s">
        <v>13</v>
      </c>
      <c r="I170">
        <v>3</v>
      </c>
      <c r="J170" t="s">
        <v>17</v>
      </c>
      <c r="K170">
        <v>0</v>
      </c>
    </row>
    <row r="171" spans="1:11" x14ac:dyDescent="0.35">
      <c r="A171">
        <v>3149</v>
      </c>
      <c r="B171" t="s">
        <v>394</v>
      </c>
      <c r="C171" t="s">
        <v>395</v>
      </c>
      <c r="D171" t="s">
        <v>107</v>
      </c>
      <c r="E171">
        <v>25</v>
      </c>
      <c r="F171">
        <v>3</v>
      </c>
      <c r="G171">
        <v>50505890</v>
      </c>
      <c r="H171" t="s">
        <v>13</v>
      </c>
      <c r="J171" t="s">
        <v>20</v>
      </c>
      <c r="K171">
        <v>1</v>
      </c>
    </row>
    <row r="172" spans="1:11" x14ac:dyDescent="0.35">
      <c r="A172">
        <v>3148</v>
      </c>
      <c r="B172" t="s">
        <v>396</v>
      </c>
      <c r="C172" t="s">
        <v>397</v>
      </c>
      <c r="D172" t="s">
        <v>107</v>
      </c>
      <c r="E172">
        <v>19</v>
      </c>
      <c r="F172">
        <v>3</v>
      </c>
      <c r="G172">
        <v>33782710</v>
      </c>
      <c r="H172" t="s">
        <v>13</v>
      </c>
      <c r="J172" t="s">
        <v>20</v>
      </c>
      <c r="K172">
        <v>0</v>
      </c>
    </row>
    <row r="173" spans="1:11" x14ac:dyDescent="0.35">
      <c r="A173">
        <v>3147</v>
      </c>
      <c r="B173" t="s">
        <v>398</v>
      </c>
      <c r="C173" t="s">
        <v>399</v>
      </c>
      <c r="D173" t="s">
        <v>107</v>
      </c>
      <c r="E173">
        <v>17</v>
      </c>
      <c r="F173">
        <v>3</v>
      </c>
      <c r="G173">
        <v>19076280</v>
      </c>
      <c r="H173" t="s">
        <v>13</v>
      </c>
      <c r="I173">
        <v>2</v>
      </c>
      <c r="J173" t="s">
        <v>20</v>
      </c>
      <c r="K173">
        <v>2</v>
      </c>
    </row>
    <row r="174" spans="1:11" x14ac:dyDescent="0.35">
      <c r="A174">
        <v>3146</v>
      </c>
      <c r="B174" t="s">
        <v>400</v>
      </c>
      <c r="C174" t="s">
        <v>401</v>
      </c>
      <c r="D174" t="s">
        <v>107</v>
      </c>
      <c r="E174">
        <v>5</v>
      </c>
      <c r="F174">
        <v>3</v>
      </c>
      <c r="G174">
        <v>10066730</v>
      </c>
      <c r="H174" t="s">
        <v>13</v>
      </c>
      <c r="J174" t="s">
        <v>20</v>
      </c>
      <c r="K174">
        <v>0</v>
      </c>
    </row>
    <row r="175" spans="1:11" x14ac:dyDescent="0.35">
      <c r="A175">
        <v>3145</v>
      </c>
      <c r="B175" t="s">
        <v>402</v>
      </c>
      <c r="C175" t="s">
        <v>403</v>
      </c>
      <c r="D175" t="s">
        <v>107</v>
      </c>
      <c r="E175">
        <v>15</v>
      </c>
      <c r="F175">
        <v>3</v>
      </c>
      <c r="G175">
        <v>7281540</v>
      </c>
      <c r="H175" t="s">
        <v>13</v>
      </c>
      <c r="J175" t="s">
        <v>51</v>
      </c>
      <c r="K175">
        <v>0</v>
      </c>
    </row>
    <row r="176" spans="1:11" x14ac:dyDescent="0.35">
      <c r="A176">
        <v>3143</v>
      </c>
      <c r="B176" t="s">
        <v>404</v>
      </c>
      <c r="C176" t="s">
        <v>405</v>
      </c>
      <c r="D176" t="s">
        <v>107</v>
      </c>
      <c r="E176">
        <v>26</v>
      </c>
      <c r="F176">
        <v>2</v>
      </c>
      <c r="G176">
        <v>42229450</v>
      </c>
      <c r="H176" t="s">
        <v>13</v>
      </c>
      <c r="J176" t="s">
        <v>20</v>
      </c>
      <c r="K176">
        <v>1</v>
      </c>
    </row>
    <row r="177" spans="1:11" x14ac:dyDescent="0.35">
      <c r="A177">
        <v>3141</v>
      </c>
      <c r="B177" t="s">
        <v>406</v>
      </c>
      <c r="C177" t="s">
        <v>407</v>
      </c>
      <c r="D177" t="s">
        <v>107</v>
      </c>
      <c r="E177">
        <v>19</v>
      </c>
      <c r="F177">
        <v>3</v>
      </c>
      <c r="G177">
        <v>6494360</v>
      </c>
      <c r="H177" t="s">
        <v>13</v>
      </c>
      <c r="J177" t="s">
        <v>51</v>
      </c>
      <c r="K177">
        <v>0</v>
      </c>
    </row>
    <row r="178" spans="1:11" x14ac:dyDescent="0.35">
      <c r="A178">
        <v>3140</v>
      </c>
      <c r="B178" t="s">
        <v>408</v>
      </c>
      <c r="C178" t="s">
        <v>407</v>
      </c>
      <c r="D178" t="s">
        <v>107</v>
      </c>
      <c r="E178">
        <v>120</v>
      </c>
      <c r="F178">
        <v>1</v>
      </c>
      <c r="G178">
        <v>6494360</v>
      </c>
      <c r="H178" t="s">
        <v>85</v>
      </c>
      <c r="J178" t="s">
        <v>51</v>
      </c>
      <c r="K178">
        <v>0</v>
      </c>
    </row>
    <row r="179" spans="1:11" x14ac:dyDescent="0.35">
      <c r="A179">
        <v>3138</v>
      </c>
      <c r="B179" t="s">
        <v>409</v>
      </c>
      <c r="C179" t="s">
        <v>410</v>
      </c>
      <c r="D179" t="s">
        <v>107</v>
      </c>
      <c r="E179">
        <v>18</v>
      </c>
      <c r="F179">
        <v>3</v>
      </c>
      <c r="G179">
        <v>26798410</v>
      </c>
      <c r="H179" t="s">
        <v>13</v>
      </c>
      <c r="I179">
        <v>2</v>
      </c>
      <c r="J179" t="s">
        <v>17</v>
      </c>
      <c r="K179">
        <v>0</v>
      </c>
    </row>
    <row r="180" spans="1:11" x14ac:dyDescent="0.35">
      <c r="A180">
        <v>3137</v>
      </c>
      <c r="B180" t="s">
        <v>411</v>
      </c>
      <c r="C180" t="s">
        <v>412</v>
      </c>
      <c r="D180" t="s">
        <v>107</v>
      </c>
      <c r="E180">
        <v>16</v>
      </c>
      <c r="F180">
        <v>3</v>
      </c>
      <c r="G180">
        <v>3178250</v>
      </c>
      <c r="H180" t="s">
        <v>13</v>
      </c>
      <c r="I180">
        <v>2</v>
      </c>
      <c r="J180" t="s">
        <v>17</v>
      </c>
      <c r="K180">
        <v>2</v>
      </c>
    </row>
    <row r="181" spans="1:11" x14ac:dyDescent="0.35">
      <c r="A181">
        <v>3136</v>
      </c>
      <c r="B181" t="s">
        <v>413</v>
      </c>
      <c r="C181" t="s">
        <v>414</v>
      </c>
      <c r="D181" t="s">
        <v>107</v>
      </c>
      <c r="E181">
        <v>14</v>
      </c>
      <c r="F181">
        <v>3</v>
      </c>
      <c r="G181">
        <v>4382220</v>
      </c>
      <c r="H181" t="s">
        <v>13</v>
      </c>
      <c r="I181">
        <v>1</v>
      </c>
      <c r="J181" t="s">
        <v>17</v>
      </c>
      <c r="K181">
        <v>0</v>
      </c>
    </row>
    <row r="182" spans="1:11" x14ac:dyDescent="0.35">
      <c r="A182">
        <v>3135</v>
      </c>
      <c r="B182" t="s">
        <v>415</v>
      </c>
      <c r="C182" t="s">
        <v>416</v>
      </c>
      <c r="D182" t="s">
        <v>107</v>
      </c>
      <c r="E182">
        <v>11</v>
      </c>
      <c r="F182">
        <v>3</v>
      </c>
      <c r="G182">
        <v>22821770</v>
      </c>
      <c r="H182" t="s">
        <v>13</v>
      </c>
      <c r="J182" t="s">
        <v>20</v>
      </c>
      <c r="K182">
        <v>0</v>
      </c>
    </row>
    <row r="183" spans="1:11" x14ac:dyDescent="0.35">
      <c r="A183">
        <v>3133</v>
      </c>
      <c r="B183" t="s">
        <v>417</v>
      </c>
      <c r="C183" t="s">
        <v>418</v>
      </c>
      <c r="D183" t="s">
        <v>107</v>
      </c>
      <c r="E183">
        <v>8</v>
      </c>
      <c r="F183">
        <v>3</v>
      </c>
      <c r="G183">
        <v>26790060</v>
      </c>
      <c r="H183" t="s">
        <v>13</v>
      </c>
      <c r="J183" t="s">
        <v>20</v>
      </c>
      <c r="K183">
        <v>0</v>
      </c>
    </row>
    <row r="184" spans="1:11" x14ac:dyDescent="0.35">
      <c r="A184">
        <v>3131</v>
      </c>
      <c r="B184" t="s">
        <v>419</v>
      </c>
      <c r="C184" t="s">
        <v>420</v>
      </c>
      <c r="D184" t="s">
        <v>107</v>
      </c>
      <c r="E184">
        <v>16</v>
      </c>
      <c r="F184">
        <v>3</v>
      </c>
      <c r="G184">
        <v>2223960</v>
      </c>
      <c r="H184" t="s">
        <v>13</v>
      </c>
      <c r="J184" t="s">
        <v>17</v>
      </c>
      <c r="K184">
        <v>1</v>
      </c>
    </row>
    <row r="185" spans="1:11" x14ac:dyDescent="0.35">
      <c r="A185">
        <v>3130</v>
      </c>
      <c r="B185" t="s">
        <v>421</v>
      </c>
      <c r="C185" t="s">
        <v>422</v>
      </c>
      <c r="D185" t="s">
        <v>107</v>
      </c>
      <c r="E185">
        <v>22</v>
      </c>
      <c r="F185">
        <v>3</v>
      </c>
      <c r="G185">
        <v>48986703</v>
      </c>
      <c r="H185" t="s">
        <v>13</v>
      </c>
      <c r="I185">
        <v>2</v>
      </c>
      <c r="J185" t="s">
        <v>20</v>
      </c>
      <c r="K185">
        <v>1</v>
      </c>
    </row>
    <row r="186" spans="1:11" x14ac:dyDescent="0.35">
      <c r="A186">
        <v>3129</v>
      </c>
      <c r="B186" t="s">
        <v>423</v>
      </c>
      <c r="C186" t="s">
        <v>424</v>
      </c>
      <c r="D186" t="s">
        <v>107</v>
      </c>
      <c r="E186">
        <v>11</v>
      </c>
      <c r="F186">
        <v>3</v>
      </c>
      <c r="G186">
        <v>51183490</v>
      </c>
      <c r="H186" t="s">
        <v>13</v>
      </c>
      <c r="J186" t="s">
        <v>20</v>
      </c>
      <c r="K186">
        <v>0</v>
      </c>
    </row>
    <row r="187" spans="1:11" x14ac:dyDescent="0.35">
      <c r="A187">
        <v>3128</v>
      </c>
      <c r="B187" t="s">
        <v>425</v>
      </c>
      <c r="C187" t="s">
        <v>426</v>
      </c>
      <c r="D187" t="s">
        <v>107</v>
      </c>
      <c r="E187">
        <v>13</v>
      </c>
      <c r="F187">
        <v>3</v>
      </c>
      <c r="G187">
        <v>28668717</v>
      </c>
      <c r="H187" t="s">
        <v>13</v>
      </c>
      <c r="I187">
        <v>3</v>
      </c>
      <c r="J187" t="s">
        <v>17</v>
      </c>
      <c r="K187">
        <v>0</v>
      </c>
    </row>
    <row r="188" spans="1:11" x14ac:dyDescent="0.35">
      <c r="A188">
        <v>3127</v>
      </c>
      <c r="B188" t="s">
        <v>427</v>
      </c>
      <c r="C188" t="s">
        <v>428</v>
      </c>
      <c r="D188" t="s">
        <v>107</v>
      </c>
      <c r="E188">
        <v>17</v>
      </c>
      <c r="F188">
        <v>3</v>
      </c>
      <c r="G188">
        <v>3356981</v>
      </c>
      <c r="H188" t="s">
        <v>13</v>
      </c>
      <c r="J188" t="s">
        <v>20</v>
      </c>
      <c r="K188">
        <v>0</v>
      </c>
    </row>
    <row r="189" spans="1:11" x14ac:dyDescent="0.35">
      <c r="A189">
        <v>3126</v>
      </c>
      <c r="B189" t="s">
        <v>429</v>
      </c>
      <c r="C189" t="s">
        <v>430</v>
      </c>
      <c r="D189" t="s">
        <v>107</v>
      </c>
      <c r="E189">
        <v>16</v>
      </c>
      <c r="F189">
        <v>3</v>
      </c>
      <c r="G189">
        <v>43339547</v>
      </c>
      <c r="H189" t="s">
        <v>13</v>
      </c>
      <c r="I189">
        <v>1</v>
      </c>
      <c r="J189" t="s">
        <v>17</v>
      </c>
      <c r="K189">
        <v>0</v>
      </c>
    </row>
    <row r="190" spans="1:11" x14ac:dyDescent="0.35">
      <c r="A190">
        <v>3123</v>
      </c>
      <c r="B190" t="s">
        <v>431</v>
      </c>
      <c r="C190" t="s">
        <v>432</v>
      </c>
      <c r="D190" t="s">
        <v>107</v>
      </c>
      <c r="E190">
        <v>19</v>
      </c>
      <c r="F190">
        <v>3</v>
      </c>
      <c r="G190">
        <v>18954134</v>
      </c>
      <c r="H190" t="s">
        <v>13</v>
      </c>
      <c r="I190">
        <v>3</v>
      </c>
      <c r="J190" t="s">
        <v>20</v>
      </c>
      <c r="K190">
        <v>0</v>
      </c>
    </row>
    <row r="191" spans="1:11" x14ac:dyDescent="0.35">
      <c r="A191">
        <v>3122</v>
      </c>
      <c r="B191" t="s">
        <v>433</v>
      </c>
      <c r="C191" t="s">
        <v>434</v>
      </c>
      <c r="D191" t="s">
        <v>107</v>
      </c>
      <c r="E191">
        <v>8</v>
      </c>
      <c r="F191">
        <v>3</v>
      </c>
      <c r="G191">
        <v>6191362</v>
      </c>
      <c r="H191" t="s">
        <v>13</v>
      </c>
      <c r="J191" t="s">
        <v>20</v>
      </c>
      <c r="K191">
        <v>0</v>
      </c>
    </row>
    <row r="192" spans="1:11" x14ac:dyDescent="0.35">
      <c r="A192">
        <v>3120</v>
      </c>
      <c r="B192" t="s">
        <v>435</v>
      </c>
      <c r="C192" t="s">
        <v>436</v>
      </c>
      <c r="D192" t="s">
        <v>107</v>
      </c>
      <c r="E192">
        <v>7</v>
      </c>
      <c r="F192">
        <v>3</v>
      </c>
      <c r="G192">
        <v>3425476</v>
      </c>
      <c r="H192" t="s">
        <v>13</v>
      </c>
      <c r="J192" t="s">
        <v>20</v>
      </c>
      <c r="K192">
        <v>0</v>
      </c>
    </row>
    <row r="193" spans="1:11" x14ac:dyDescent="0.35">
      <c r="A193">
        <v>3118</v>
      </c>
      <c r="B193" t="s">
        <v>437</v>
      </c>
      <c r="C193" t="s">
        <v>438</v>
      </c>
      <c r="D193" t="s">
        <v>107</v>
      </c>
      <c r="E193">
        <v>17</v>
      </c>
      <c r="F193">
        <v>3</v>
      </c>
      <c r="G193">
        <v>44475622</v>
      </c>
      <c r="H193" t="s">
        <v>13</v>
      </c>
      <c r="J193" t="s">
        <v>48</v>
      </c>
      <c r="K193">
        <v>0</v>
      </c>
    </row>
    <row r="194" spans="1:11" x14ac:dyDescent="0.35">
      <c r="A194">
        <v>3117</v>
      </c>
      <c r="B194" t="s">
        <v>439</v>
      </c>
      <c r="C194" t="s">
        <v>440</v>
      </c>
      <c r="D194" t="s">
        <v>107</v>
      </c>
      <c r="E194">
        <v>14</v>
      </c>
      <c r="F194">
        <v>3</v>
      </c>
      <c r="G194">
        <v>29652593</v>
      </c>
      <c r="H194" t="s">
        <v>13</v>
      </c>
      <c r="J194" t="s">
        <v>17</v>
      </c>
      <c r="K194">
        <v>0</v>
      </c>
    </row>
    <row r="195" spans="1:11" x14ac:dyDescent="0.35">
      <c r="A195">
        <v>3116</v>
      </c>
      <c r="B195" t="s">
        <v>441</v>
      </c>
      <c r="C195" t="s">
        <v>442</v>
      </c>
      <c r="D195" t="s">
        <v>107</v>
      </c>
      <c r="E195">
        <v>23</v>
      </c>
      <c r="F195">
        <v>3</v>
      </c>
      <c r="G195">
        <v>38236560</v>
      </c>
      <c r="H195" t="s">
        <v>13</v>
      </c>
      <c r="I195">
        <v>2</v>
      </c>
      <c r="J195" t="s">
        <v>17</v>
      </c>
      <c r="K195">
        <v>1</v>
      </c>
    </row>
    <row r="196" spans="1:11" x14ac:dyDescent="0.35">
      <c r="A196">
        <v>3112</v>
      </c>
      <c r="B196" t="s">
        <v>443</v>
      </c>
      <c r="C196" t="s">
        <v>444</v>
      </c>
      <c r="D196" t="s">
        <v>107</v>
      </c>
      <c r="E196">
        <v>20</v>
      </c>
      <c r="F196">
        <v>3</v>
      </c>
      <c r="G196">
        <v>31160460</v>
      </c>
      <c r="H196" t="s">
        <v>13</v>
      </c>
      <c r="I196">
        <v>2</v>
      </c>
      <c r="J196" t="s">
        <v>20</v>
      </c>
      <c r="K196">
        <v>0</v>
      </c>
    </row>
    <row r="197" spans="1:11" x14ac:dyDescent="0.35">
      <c r="A197">
        <v>3111</v>
      </c>
      <c r="B197" t="s">
        <v>445</v>
      </c>
      <c r="C197" t="s">
        <v>446</v>
      </c>
      <c r="D197" t="s">
        <v>107</v>
      </c>
      <c r="E197">
        <v>19</v>
      </c>
      <c r="F197">
        <v>3</v>
      </c>
      <c r="G197">
        <v>17721270</v>
      </c>
      <c r="H197" t="s">
        <v>13</v>
      </c>
      <c r="J197" t="s">
        <v>20</v>
      </c>
      <c r="K197">
        <v>0</v>
      </c>
    </row>
    <row r="198" spans="1:11" x14ac:dyDescent="0.35">
      <c r="A198">
        <v>3109</v>
      </c>
      <c r="B198" t="s">
        <v>447</v>
      </c>
      <c r="C198" t="s">
        <v>448</v>
      </c>
      <c r="D198" t="s">
        <v>107</v>
      </c>
      <c r="E198">
        <v>23</v>
      </c>
      <c r="F198">
        <v>3</v>
      </c>
      <c r="G198">
        <v>48099520</v>
      </c>
      <c r="H198" t="s">
        <v>13</v>
      </c>
      <c r="I198">
        <v>3</v>
      </c>
      <c r="J198" t="s">
        <v>17</v>
      </c>
      <c r="K198">
        <v>1</v>
      </c>
    </row>
    <row r="199" spans="1:11" x14ac:dyDescent="0.35">
      <c r="A199">
        <v>3108</v>
      </c>
      <c r="B199" t="s">
        <v>449</v>
      </c>
      <c r="C199" t="s">
        <v>450</v>
      </c>
      <c r="D199" t="s">
        <v>107</v>
      </c>
      <c r="E199">
        <v>15</v>
      </c>
      <c r="F199">
        <v>3</v>
      </c>
      <c r="G199">
        <v>649290</v>
      </c>
      <c r="H199" t="s">
        <v>13</v>
      </c>
      <c r="J199" t="s">
        <v>48</v>
      </c>
      <c r="K199">
        <v>1</v>
      </c>
    </row>
    <row r="200" spans="1:11" x14ac:dyDescent="0.35">
      <c r="A200">
        <v>3106</v>
      </c>
      <c r="B200" t="s">
        <v>451</v>
      </c>
      <c r="C200" t="s">
        <v>452</v>
      </c>
      <c r="D200" t="s">
        <v>107</v>
      </c>
      <c r="E200">
        <v>16</v>
      </c>
      <c r="F200">
        <v>3</v>
      </c>
      <c r="G200">
        <v>25176540</v>
      </c>
      <c r="H200" t="s">
        <v>13</v>
      </c>
      <c r="I200">
        <v>3</v>
      </c>
      <c r="J200" t="s">
        <v>17</v>
      </c>
      <c r="K200">
        <v>0</v>
      </c>
    </row>
    <row r="201" spans="1:11" x14ac:dyDescent="0.35">
      <c r="A201">
        <v>3105</v>
      </c>
      <c r="B201" t="s">
        <v>453</v>
      </c>
      <c r="C201" t="s">
        <v>454</v>
      </c>
      <c r="D201" t="s">
        <v>107</v>
      </c>
      <c r="E201">
        <v>16</v>
      </c>
      <c r="F201">
        <v>3</v>
      </c>
      <c r="G201">
        <v>4291080</v>
      </c>
      <c r="H201" t="s">
        <v>13</v>
      </c>
      <c r="J201" t="s">
        <v>48</v>
      </c>
      <c r="K201">
        <v>0</v>
      </c>
    </row>
    <row r="202" spans="1:11" x14ac:dyDescent="0.35">
      <c r="A202">
        <v>3103</v>
      </c>
      <c r="B202" t="s">
        <v>455</v>
      </c>
      <c r="C202" t="s">
        <v>456</v>
      </c>
      <c r="D202" t="s">
        <v>107</v>
      </c>
      <c r="E202">
        <v>13</v>
      </c>
      <c r="F202">
        <v>3</v>
      </c>
      <c r="G202">
        <v>3910890</v>
      </c>
      <c r="H202" t="s">
        <v>13</v>
      </c>
      <c r="J202" t="s">
        <v>51</v>
      </c>
      <c r="K202">
        <v>0</v>
      </c>
    </row>
    <row r="203" spans="1:11" x14ac:dyDescent="0.35">
      <c r="A203">
        <v>3102</v>
      </c>
      <c r="B203" t="s">
        <v>457</v>
      </c>
      <c r="C203" t="s">
        <v>458</v>
      </c>
      <c r="D203" t="s">
        <v>107</v>
      </c>
      <c r="E203">
        <v>22</v>
      </c>
      <c r="F203">
        <v>3</v>
      </c>
      <c r="G203">
        <v>29008870</v>
      </c>
      <c r="H203" t="s">
        <v>13</v>
      </c>
      <c r="I203">
        <v>1</v>
      </c>
      <c r="J203" t="s">
        <v>17</v>
      </c>
      <c r="K203">
        <v>0</v>
      </c>
    </row>
    <row r="204" spans="1:11" x14ac:dyDescent="0.35">
      <c r="A204">
        <v>3101</v>
      </c>
      <c r="B204" t="s">
        <v>459</v>
      </c>
      <c r="C204" t="s">
        <v>460</v>
      </c>
      <c r="D204" t="s">
        <v>107</v>
      </c>
      <c r="E204">
        <v>22</v>
      </c>
      <c r="F204">
        <v>3</v>
      </c>
      <c r="G204">
        <v>36874440</v>
      </c>
      <c r="H204" t="s">
        <v>13</v>
      </c>
      <c r="I204">
        <v>1</v>
      </c>
      <c r="J204" t="s">
        <v>20</v>
      </c>
      <c r="K204">
        <v>1</v>
      </c>
    </row>
    <row r="205" spans="1:11" x14ac:dyDescent="0.35">
      <c r="A205">
        <v>3100</v>
      </c>
      <c r="B205" t="s">
        <v>461</v>
      </c>
      <c r="C205" t="s">
        <v>462</v>
      </c>
      <c r="D205" t="s">
        <v>107</v>
      </c>
      <c r="E205">
        <v>12</v>
      </c>
      <c r="F205">
        <v>3</v>
      </c>
      <c r="G205">
        <v>1840380</v>
      </c>
      <c r="H205" t="s">
        <v>13</v>
      </c>
      <c r="J205" t="s">
        <v>48</v>
      </c>
      <c r="K205">
        <v>1</v>
      </c>
    </row>
    <row r="206" spans="1:11" x14ac:dyDescent="0.35">
      <c r="A206">
        <v>3098</v>
      </c>
      <c r="B206" t="s">
        <v>49</v>
      </c>
      <c r="C206" t="s">
        <v>50</v>
      </c>
      <c r="D206" t="s">
        <v>12</v>
      </c>
      <c r="E206">
        <v>15</v>
      </c>
      <c r="F206">
        <v>3</v>
      </c>
      <c r="G206">
        <v>8157850</v>
      </c>
      <c r="H206" t="s">
        <v>13</v>
      </c>
      <c r="J206" t="s">
        <v>51</v>
      </c>
      <c r="K206">
        <v>2</v>
      </c>
    </row>
    <row r="207" spans="1:11" x14ac:dyDescent="0.35">
      <c r="A207">
        <v>3096</v>
      </c>
      <c r="B207" t="s">
        <v>46</v>
      </c>
      <c r="C207" t="s">
        <v>47</v>
      </c>
      <c r="D207" t="s">
        <v>12</v>
      </c>
      <c r="E207">
        <v>15</v>
      </c>
      <c r="F207">
        <v>3</v>
      </c>
      <c r="G207">
        <v>2279480</v>
      </c>
      <c r="H207" t="s">
        <v>13</v>
      </c>
      <c r="J207" t="s">
        <v>48</v>
      </c>
      <c r="K207">
        <v>2</v>
      </c>
    </row>
    <row r="208" spans="1:11" x14ac:dyDescent="0.35">
      <c r="A208">
        <v>3095</v>
      </c>
      <c r="B208" t="s">
        <v>64</v>
      </c>
      <c r="C208" t="s">
        <v>65</v>
      </c>
      <c r="D208" t="s">
        <v>12</v>
      </c>
      <c r="E208">
        <v>10</v>
      </c>
      <c r="F208">
        <v>3</v>
      </c>
      <c r="G208">
        <v>10506510</v>
      </c>
      <c r="H208" t="s">
        <v>13</v>
      </c>
      <c r="J208" t="s">
        <v>17</v>
      </c>
      <c r="K208">
        <v>0</v>
      </c>
    </row>
    <row r="209" spans="1:11" x14ac:dyDescent="0.35">
      <c r="A209">
        <v>3092</v>
      </c>
      <c r="B209" t="s">
        <v>71</v>
      </c>
      <c r="C209" t="s">
        <v>72</v>
      </c>
      <c r="D209" t="s">
        <v>12</v>
      </c>
      <c r="E209">
        <v>8</v>
      </c>
      <c r="F209">
        <v>3</v>
      </c>
      <c r="G209">
        <v>15091840</v>
      </c>
      <c r="H209" t="s">
        <v>13</v>
      </c>
      <c r="I209">
        <v>3</v>
      </c>
      <c r="J209" t="s">
        <v>17</v>
      </c>
      <c r="K209">
        <v>0</v>
      </c>
    </row>
    <row r="210" spans="1:11" x14ac:dyDescent="0.35">
      <c r="A210">
        <v>3091</v>
      </c>
      <c r="B210" t="s">
        <v>58</v>
      </c>
      <c r="C210" t="s">
        <v>59</v>
      </c>
      <c r="D210" t="s">
        <v>12</v>
      </c>
      <c r="E210">
        <v>12</v>
      </c>
      <c r="F210">
        <v>3</v>
      </c>
      <c r="G210">
        <v>20331600</v>
      </c>
      <c r="H210" t="s">
        <v>13</v>
      </c>
      <c r="J210" t="s">
        <v>20</v>
      </c>
      <c r="K210">
        <v>1</v>
      </c>
    </row>
    <row r="211" spans="1:11" x14ac:dyDescent="0.35">
      <c r="A211">
        <v>3090</v>
      </c>
      <c r="B211" t="s">
        <v>62</v>
      </c>
      <c r="C211" t="s">
        <v>63</v>
      </c>
      <c r="D211" t="s">
        <v>12</v>
      </c>
      <c r="E211">
        <v>11</v>
      </c>
      <c r="F211">
        <v>3</v>
      </c>
      <c r="G211">
        <v>28363350</v>
      </c>
      <c r="H211" t="s">
        <v>13</v>
      </c>
      <c r="I211">
        <v>3</v>
      </c>
      <c r="J211" t="s">
        <v>17</v>
      </c>
      <c r="K211">
        <v>2</v>
      </c>
    </row>
    <row r="212" spans="1:11" x14ac:dyDescent="0.35">
      <c r="A212">
        <v>3089</v>
      </c>
      <c r="B212" t="s">
        <v>56</v>
      </c>
      <c r="C212" t="s">
        <v>57</v>
      </c>
      <c r="D212" t="s">
        <v>12</v>
      </c>
      <c r="E212">
        <v>12</v>
      </c>
      <c r="F212">
        <v>3</v>
      </c>
      <c r="G212">
        <v>22267430</v>
      </c>
      <c r="H212" t="s">
        <v>13</v>
      </c>
      <c r="J212" t="s">
        <v>20</v>
      </c>
      <c r="K212">
        <v>1</v>
      </c>
    </row>
    <row r="213" spans="1:11" x14ac:dyDescent="0.35">
      <c r="A213">
        <v>3088</v>
      </c>
      <c r="B213" t="s">
        <v>32</v>
      </c>
      <c r="C213" t="s">
        <v>33</v>
      </c>
      <c r="D213" t="s">
        <v>12</v>
      </c>
      <c r="E213">
        <v>19</v>
      </c>
      <c r="F213">
        <v>3</v>
      </c>
      <c r="G213">
        <v>13412840</v>
      </c>
      <c r="H213" t="s">
        <v>13</v>
      </c>
      <c r="I213">
        <v>2</v>
      </c>
      <c r="J213" t="s">
        <v>20</v>
      </c>
      <c r="K213">
        <v>1</v>
      </c>
    </row>
    <row r="214" spans="1:11" x14ac:dyDescent="0.35">
      <c r="A214">
        <v>3084</v>
      </c>
      <c r="B214" t="s">
        <v>38</v>
      </c>
      <c r="C214" t="s">
        <v>39</v>
      </c>
      <c r="D214" t="s">
        <v>12</v>
      </c>
      <c r="E214">
        <v>18</v>
      </c>
      <c r="F214">
        <v>3</v>
      </c>
      <c r="G214">
        <v>6527770</v>
      </c>
      <c r="H214" t="s">
        <v>13</v>
      </c>
      <c r="I214">
        <v>3</v>
      </c>
      <c r="J214" t="s">
        <v>17</v>
      </c>
      <c r="K214">
        <v>0</v>
      </c>
    </row>
    <row r="215" spans="1:11" x14ac:dyDescent="0.35">
      <c r="A215">
        <v>3083</v>
      </c>
      <c r="B215" t="s">
        <v>44</v>
      </c>
      <c r="C215" t="s">
        <v>45</v>
      </c>
      <c r="D215" t="s">
        <v>12</v>
      </c>
      <c r="E215">
        <v>15</v>
      </c>
      <c r="F215">
        <v>3</v>
      </c>
      <c r="G215">
        <v>8063800</v>
      </c>
      <c r="H215" t="s">
        <v>13</v>
      </c>
      <c r="I215">
        <v>1</v>
      </c>
      <c r="J215" t="s">
        <v>20</v>
      </c>
      <c r="K215">
        <v>0</v>
      </c>
    </row>
    <row r="216" spans="1:11" x14ac:dyDescent="0.35">
      <c r="A216">
        <v>3082</v>
      </c>
      <c r="B216" t="s">
        <v>28</v>
      </c>
      <c r="C216" t="s">
        <v>29</v>
      </c>
      <c r="D216" t="s">
        <v>12</v>
      </c>
      <c r="E216">
        <v>20</v>
      </c>
      <c r="F216">
        <v>3</v>
      </c>
      <c r="G216">
        <v>4681580</v>
      </c>
      <c r="H216" t="s">
        <v>13</v>
      </c>
      <c r="I216">
        <v>1</v>
      </c>
      <c r="J216" t="s">
        <v>17</v>
      </c>
      <c r="K216">
        <v>0</v>
      </c>
    </row>
    <row r="217" spans="1:11" x14ac:dyDescent="0.35">
      <c r="A217">
        <v>3080</v>
      </c>
      <c r="B217" t="s">
        <v>73</v>
      </c>
      <c r="C217" t="s">
        <v>74</v>
      </c>
      <c r="D217" t="s">
        <v>12</v>
      </c>
      <c r="E217">
        <v>7</v>
      </c>
      <c r="F217">
        <v>3</v>
      </c>
      <c r="G217">
        <v>9276470</v>
      </c>
      <c r="H217" t="s">
        <v>13</v>
      </c>
      <c r="I217">
        <v>3</v>
      </c>
      <c r="J217" t="s">
        <v>17</v>
      </c>
      <c r="K217">
        <v>1</v>
      </c>
    </row>
    <row r="218" spans="1:11" x14ac:dyDescent="0.35">
      <c r="A218">
        <v>3078</v>
      </c>
      <c r="B218" t="s">
        <v>463</v>
      </c>
      <c r="C218" t="s">
        <v>464</v>
      </c>
      <c r="D218" t="s">
        <v>82</v>
      </c>
      <c r="E218">
        <v>15</v>
      </c>
      <c r="F218">
        <v>3</v>
      </c>
      <c r="G218">
        <v>3458810</v>
      </c>
      <c r="H218" t="s">
        <v>13</v>
      </c>
      <c r="J218" t="s">
        <v>48</v>
      </c>
      <c r="K218">
        <v>1</v>
      </c>
    </row>
    <row r="219" spans="1:11" x14ac:dyDescent="0.35">
      <c r="A219">
        <v>3077</v>
      </c>
      <c r="B219" t="s">
        <v>465</v>
      </c>
      <c r="C219" t="s">
        <v>466</v>
      </c>
      <c r="D219" t="s">
        <v>82</v>
      </c>
      <c r="E219">
        <v>19</v>
      </c>
      <c r="F219">
        <v>3</v>
      </c>
      <c r="G219">
        <v>6623640</v>
      </c>
      <c r="H219" t="s">
        <v>13</v>
      </c>
      <c r="J219" t="s">
        <v>48</v>
      </c>
      <c r="K219">
        <v>0</v>
      </c>
    </row>
    <row r="220" spans="1:11" x14ac:dyDescent="0.35">
      <c r="A220">
        <v>3075</v>
      </c>
      <c r="B220" t="s">
        <v>467</v>
      </c>
      <c r="C220" t="s">
        <v>468</v>
      </c>
      <c r="D220" t="s">
        <v>82</v>
      </c>
      <c r="E220">
        <v>7</v>
      </c>
      <c r="F220">
        <v>3</v>
      </c>
      <c r="G220">
        <v>6749500</v>
      </c>
      <c r="H220" t="s">
        <v>13</v>
      </c>
      <c r="J220" t="s">
        <v>48</v>
      </c>
      <c r="K220">
        <v>1</v>
      </c>
    </row>
    <row r="221" spans="1:11" x14ac:dyDescent="0.35">
      <c r="A221">
        <v>3074</v>
      </c>
      <c r="B221" t="s">
        <v>469</v>
      </c>
      <c r="C221" t="s">
        <v>470</v>
      </c>
      <c r="D221" t="s">
        <v>82</v>
      </c>
      <c r="E221">
        <v>27</v>
      </c>
      <c r="F221">
        <v>2</v>
      </c>
      <c r="G221">
        <v>8868650</v>
      </c>
      <c r="H221" t="s">
        <v>13</v>
      </c>
      <c r="I221">
        <v>3</v>
      </c>
      <c r="J221" t="s">
        <v>17</v>
      </c>
      <c r="K221">
        <v>1</v>
      </c>
    </row>
    <row r="222" spans="1:11" x14ac:dyDescent="0.35">
      <c r="A222">
        <v>3073</v>
      </c>
      <c r="B222" t="s">
        <v>471</v>
      </c>
      <c r="C222" t="s">
        <v>472</v>
      </c>
      <c r="D222" t="s">
        <v>82</v>
      </c>
      <c r="E222">
        <v>25</v>
      </c>
      <c r="F222">
        <v>2</v>
      </c>
      <c r="G222">
        <v>5909750</v>
      </c>
      <c r="H222" t="s">
        <v>13</v>
      </c>
      <c r="I222">
        <v>2</v>
      </c>
      <c r="J222" t="s">
        <v>17</v>
      </c>
      <c r="K222">
        <v>0</v>
      </c>
    </row>
    <row r="223" spans="1:11" x14ac:dyDescent="0.35">
      <c r="A223">
        <v>3072</v>
      </c>
      <c r="B223" t="s">
        <v>473</v>
      </c>
      <c r="C223" t="s">
        <v>474</v>
      </c>
      <c r="D223" t="s">
        <v>82</v>
      </c>
      <c r="E223">
        <v>32</v>
      </c>
      <c r="F223">
        <v>1</v>
      </c>
      <c r="G223">
        <v>7002450</v>
      </c>
      <c r="H223" t="s">
        <v>13</v>
      </c>
      <c r="I223">
        <v>1</v>
      </c>
      <c r="J223" t="s">
        <v>17</v>
      </c>
      <c r="K223">
        <v>1</v>
      </c>
    </row>
    <row r="224" spans="1:11" x14ac:dyDescent="0.35">
      <c r="A224">
        <v>3071</v>
      </c>
      <c r="B224" t="s">
        <v>475</v>
      </c>
      <c r="C224" t="s">
        <v>476</v>
      </c>
      <c r="D224" t="s">
        <v>82</v>
      </c>
      <c r="E224">
        <v>24</v>
      </c>
      <c r="F224">
        <v>3</v>
      </c>
      <c r="G224">
        <v>21853870</v>
      </c>
      <c r="H224" t="s">
        <v>13</v>
      </c>
      <c r="J224" t="s">
        <v>17</v>
      </c>
      <c r="K224">
        <v>1</v>
      </c>
    </row>
    <row r="225" spans="1:11" x14ac:dyDescent="0.35">
      <c r="A225">
        <v>3070</v>
      </c>
      <c r="B225" t="s">
        <v>477</v>
      </c>
      <c r="C225" t="s">
        <v>478</v>
      </c>
      <c r="D225" t="s">
        <v>82</v>
      </c>
      <c r="E225">
        <v>26</v>
      </c>
      <c r="F225">
        <v>2</v>
      </c>
      <c r="G225">
        <v>4559410</v>
      </c>
      <c r="H225" t="s">
        <v>13</v>
      </c>
      <c r="J225" t="s">
        <v>17</v>
      </c>
      <c r="K225">
        <v>0</v>
      </c>
    </row>
    <row r="226" spans="1:11" x14ac:dyDescent="0.35">
      <c r="A226">
        <v>3069</v>
      </c>
      <c r="B226" t="s">
        <v>479</v>
      </c>
      <c r="C226" t="s">
        <v>480</v>
      </c>
      <c r="D226" t="s">
        <v>82</v>
      </c>
      <c r="E226">
        <v>20</v>
      </c>
      <c r="F226">
        <v>3</v>
      </c>
      <c r="G226">
        <v>4873910</v>
      </c>
      <c r="H226" t="s">
        <v>13</v>
      </c>
      <c r="I226">
        <v>3</v>
      </c>
      <c r="J226" t="s">
        <v>17</v>
      </c>
      <c r="K226">
        <v>0</v>
      </c>
    </row>
    <row r="227" spans="1:11" x14ac:dyDescent="0.35">
      <c r="A227">
        <v>3066</v>
      </c>
      <c r="B227" t="s">
        <v>481</v>
      </c>
      <c r="C227" t="s">
        <v>482</v>
      </c>
      <c r="D227" t="s">
        <v>82</v>
      </c>
      <c r="E227">
        <v>17</v>
      </c>
      <c r="F227">
        <v>3</v>
      </c>
      <c r="G227">
        <v>822010</v>
      </c>
      <c r="H227" t="s">
        <v>13</v>
      </c>
      <c r="J227" t="s">
        <v>14</v>
      </c>
      <c r="K227">
        <v>0</v>
      </c>
    </row>
    <row r="228" spans="1:11" x14ac:dyDescent="0.35">
      <c r="A228">
        <v>3065</v>
      </c>
      <c r="B228" t="s">
        <v>483</v>
      </c>
      <c r="C228" t="s">
        <v>484</v>
      </c>
      <c r="D228" t="s">
        <v>82</v>
      </c>
      <c r="E228">
        <v>31</v>
      </c>
      <c r="F228">
        <v>1</v>
      </c>
      <c r="G228">
        <v>18593440</v>
      </c>
      <c r="H228" t="s">
        <v>13</v>
      </c>
      <c r="I228">
        <v>1</v>
      </c>
      <c r="J228" t="s">
        <v>17</v>
      </c>
      <c r="K228">
        <v>1</v>
      </c>
    </row>
    <row r="229" spans="1:11" x14ac:dyDescent="0.35">
      <c r="A229">
        <v>3064</v>
      </c>
      <c r="B229" t="s">
        <v>485</v>
      </c>
      <c r="C229" t="s">
        <v>486</v>
      </c>
      <c r="D229" t="s">
        <v>82</v>
      </c>
      <c r="E229">
        <v>9</v>
      </c>
      <c r="F229">
        <v>3</v>
      </c>
      <c r="G229">
        <v>3001390</v>
      </c>
      <c r="H229" t="s">
        <v>13</v>
      </c>
      <c r="J229" t="s">
        <v>48</v>
      </c>
      <c r="K229">
        <v>2</v>
      </c>
    </row>
    <row r="230" spans="1:11" x14ac:dyDescent="0.35">
      <c r="A230">
        <v>3063</v>
      </c>
      <c r="B230" t="s">
        <v>487</v>
      </c>
      <c r="C230" t="s">
        <v>488</v>
      </c>
      <c r="D230" t="s">
        <v>82</v>
      </c>
      <c r="E230">
        <v>27</v>
      </c>
      <c r="F230">
        <v>1</v>
      </c>
      <c r="G230">
        <v>11140950</v>
      </c>
      <c r="H230" t="s">
        <v>13</v>
      </c>
      <c r="I230">
        <v>2</v>
      </c>
      <c r="J230" t="s">
        <v>17</v>
      </c>
      <c r="K230">
        <v>0</v>
      </c>
    </row>
    <row r="231" spans="1:11" x14ac:dyDescent="0.35">
      <c r="A231">
        <v>3062</v>
      </c>
      <c r="B231" t="s">
        <v>489</v>
      </c>
      <c r="C231" t="s">
        <v>490</v>
      </c>
      <c r="D231" t="s">
        <v>82</v>
      </c>
      <c r="E231">
        <v>22</v>
      </c>
      <c r="F231">
        <v>3</v>
      </c>
      <c r="G231">
        <v>8470570</v>
      </c>
      <c r="H231" t="s">
        <v>13</v>
      </c>
      <c r="I231">
        <v>3</v>
      </c>
      <c r="J231" t="s">
        <v>17</v>
      </c>
      <c r="K231">
        <v>0</v>
      </c>
    </row>
    <row r="232" spans="1:11" x14ac:dyDescent="0.35">
      <c r="A232">
        <v>3061</v>
      </c>
      <c r="B232" t="s">
        <v>491</v>
      </c>
      <c r="C232" t="s">
        <v>492</v>
      </c>
      <c r="D232" t="s">
        <v>82</v>
      </c>
      <c r="E232">
        <v>29</v>
      </c>
      <c r="F232">
        <v>1</v>
      </c>
      <c r="G232">
        <v>7665300</v>
      </c>
      <c r="H232" t="s">
        <v>13</v>
      </c>
      <c r="I232">
        <v>1</v>
      </c>
      <c r="J232" t="s">
        <v>17</v>
      </c>
      <c r="K232">
        <v>1</v>
      </c>
    </row>
    <row r="233" spans="1:11" x14ac:dyDescent="0.35">
      <c r="A233">
        <v>3060</v>
      </c>
      <c r="B233" t="s">
        <v>493</v>
      </c>
      <c r="C233" t="s">
        <v>494</v>
      </c>
      <c r="D233" t="s">
        <v>82</v>
      </c>
      <c r="E233">
        <v>21</v>
      </c>
      <c r="F233">
        <v>3</v>
      </c>
      <c r="G233">
        <v>11334220</v>
      </c>
      <c r="H233" t="s">
        <v>13</v>
      </c>
      <c r="I233">
        <v>3</v>
      </c>
      <c r="J233" t="s">
        <v>17</v>
      </c>
      <c r="K233">
        <v>0</v>
      </c>
    </row>
    <row r="234" spans="1:11" x14ac:dyDescent="0.35">
      <c r="A234">
        <v>3059</v>
      </c>
      <c r="B234" t="s">
        <v>495</v>
      </c>
      <c r="C234" t="s">
        <v>496</v>
      </c>
      <c r="D234" t="s">
        <v>82</v>
      </c>
      <c r="E234">
        <v>25</v>
      </c>
      <c r="F234">
        <v>2</v>
      </c>
      <c r="G234">
        <v>11663400</v>
      </c>
      <c r="H234" t="s">
        <v>13</v>
      </c>
      <c r="I234">
        <v>1</v>
      </c>
      <c r="J234" t="s">
        <v>17</v>
      </c>
      <c r="K234">
        <v>0</v>
      </c>
    </row>
    <row r="235" spans="1:11" x14ac:dyDescent="0.35">
      <c r="A235">
        <v>3056</v>
      </c>
      <c r="B235" t="s">
        <v>497</v>
      </c>
      <c r="C235" t="s">
        <v>498</v>
      </c>
      <c r="D235" t="s">
        <v>104</v>
      </c>
      <c r="E235">
        <v>14</v>
      </c>
      <c r="F235">
        <v>3</v>
      </c>
      <c r="G235">
        <v>10085110</v>
      </c>
      <c r="H235" t="s">
        <v>13</v>
      </c>
      <c r="I235">
        <v>3</v>
      </c>
      <c r="J235" t="s">
        <v>14</v>
      </c>
      <c r="K235">
        <v>0</v>
      </c>
    </row>
    <row r="236" spans="1:11" x14ac:dyDescent="0.35">
      <c r="A236">
        <v>3055</v>
      </c>
      <c r="B236" t="s">
        <v>499</v>
      </c>
      <c r="C236" t="s">
        <v>500</v>
      </c>
      <c r="D236" t="s">
        <v>104</v>
      </c>
      <c r="E236">
        <v>28</v>
      </c>
      <c r="F236">
        <v>2</v>
      </c>
      <c r="G236">
        <v>37710150</v>
      </c>
      <c r="H236" t="s">
        <v>13</v>
      </c>
      <c r="I236">
        <v>1</v>
      </c>
      <c r="J236" t="s">
        <v>14</v>
      </c>
      <c r="K236">
        <v>0</v>
      </c>
    </row>
    <row r="237" spans="1:11" x14ac:dyDescent="0.35">
      <c r="A237">
        <v>3054</v>
      </c>
      <c r="B237" t="s">
        <v>501</v>
      </c>
      <c r="C237" t="s">
        <v>502</v>
      </c>
      <c r="D237" t="s">
        <v>104</v>
      </c>
      <c r="E237">
        <v>21</v>
      </c>
      <c r="F237">
        <v>3</v>
      </c>
      <c r="G237">
        <v>28691710</v>
      </c>
      <c r="H237" t="s">
        <v>13</v>
      </c>
      <c r="I237">
        <v>2</v>
      </c>
      <c r="J237" t="s">
        <v>20</v>
      </c>
      <c r="K237">
        <v>2</v>
      </c>
    </row>
    <row r="238" spans="1:11" x14ac:dyDescent="0.35">
      <c r="A238">
        <v>3053</v>
      </c>
      <c r="B238" t="s">
        <v>503</v>
      </c>
      <c r="C238" t="s">
        <v>504</v>
      </c>
      <c r="D238" t="s">
        <v>104</v>
      </c>
      <c r="E238">
        <v>12</v>
      </c>
      <c r="F238">
        <v>3</v>
      </c>
      <c r="G238">
        <v>21846490</v>
      </c>
      <c r="H238" t="s">
        <v>13</v>
      </c>
      <c r="I238">
        <v>2</v>
      </c>
      <c r="J238" t="s">
        <v>17</v>
      </c>
      <c r="K238">
        <v>0</v>
      </c>
    </row>
    <row r="239" spans="1:11" x14ac:dyDescent="0.35">
      <c r="A239">
        <v>3052</v>
      </c>
      <c r="B239" t="s">
        <v>505</v>
      </c>
      <c r="C239" t="s">
        <v>506</v>
      </c>
      <c r="D239" t="s">
        <v>104</v>
      </c>
      <c r="E239">
        <v>17</v>
      </c>
      <c r="F239">
        <v>3</v>
      </c>
      <c r="G239">
        <v>21464720</v>
      </c>
      <c r="H239" t="s">
        <v>13</v>
      </c>
      <c r="J239" t="s">
        <v>14</v>
      </c>
      <c r="K239">
        <v>0</v>
      </c>
    </row>
    <row r="240" spans="1:11" x14ac:dyDescent="0.35">
      <c r="A240">
        <v>3050</v>
      </c>
      <c r="B240" t="s">
        <v>507</v>
      </c>
      <c r="C240" t="s">
        <v>508</v>
      </c>
      <c r="D240" t="s">
        <v>104</v>
      </c>
      <c r="E240">
        <v>13</v>
      </c>
      <c r="F240">
        <v>3</v>
      </c>
      <c r="G240">
        <v>23439330</v>
      </c>
      <c r="H240" t="s">
        <v>13</v>
      </c>
      <c r="I240">
        <v>1</v>
      </c>
      <c r="J240" t="s">
        <v>17</v>
      </c>
      <c r="K240">
        <v>1</v>
      </c>
    </row>
    <row r="241" spans="1:11" x14ac:dyDescent="0.35">
      <c r="A241">
        <v>3048</v>
      </c>
      <c r="B241" t="s">
        <v>509</v>
      </c>
      <c r="C241" t="s">
        <v>510</v>
      </c>
      <c r="D241" t="s">
        <v>104</v>
      </c>
      <c r="E241">
        <v>19</v>
      </c>
      <c r="F241">
        <v>3</v>
      </c>
      <c r="G241">
        <v>100000</v>
      </c>
      <c r="H241" t="s">
        <v>13</v>
      </c>
      <c r="I241">
        <v>2</v>
      </c>
      <c r="J241" t="s">
        <v>23</v>
      </c>
      <c r="K241">
        <v>1</v>
      </c>
    </row>
    <row r="242" spans="1:11" x14ac:dyDescent="0.35">
      <c r="A242">
        <v>3047</v>
      </c>
      <c r="B242" t="s">
        <v>511</v>
      </c>
      <c r="C242" t="s">
        <v>512</v>
      </c>
      <c r="D242" t="s">
        <v>104</v>
      </c>
      <c r="E242">
        <v>16</v>
      </c>
      <c r="F242">
        <v>3</v>
      </c>
      <c r="G242">
        <v>7274130</v>
      </c>
      <c r="H242" t="s">
        <v>13</v>
      </c>
      <c r="J242" t="s">
        <v>20</v>
      </c>
      <c r="K242">
        <v>0</v>
      </c>
    </row>
    <row r="243" spans="1:11" x14ac:dyDescent="0.35">
      <c r="A243">
        <v>3046</v>
      </c>
      <c r="B243" t="s">
        <v>513</v>
      </c>
      <c r="C243" t="s">
        <v>514</v>
      </c>
      <c r="D243" t="s">
        <v>104</v>
      </c>
      <c r="E243">
        <v>26</v>
      </c>
      <c r="F243">
        <v>2</v>
      </c>
      <c r="G243">
        <v>17550640</v>
      </c>
      <c r="H243" t="s">
        <v>13</v>
      </c>
      <c r="I243">
        <v>2</v>
      </c>
      <c r="J243" t="s">
        <v>17</v>
      </c>
      <c r="K243">
        <v>1</v>
      </c>
    </row>
    <row r="244" spans="1:11" x14ac:dyDescent="0.35">
      <c r="A244">
        <v>3044</v>
      </c>
      <c r="B244" t="s">
        <v>515</v>
      </c>
      <c r="C244" t="s">
        <v>516</v>
      </c>
      <c r="D244" t="s">
        <v>104</v>
      </c>
      <c r="E244">
        <v>14</v>
      </c>
      <c r="F244">
        <v>3</v>
      </c>
      <c r="G244">
        <v>6430360</v>
      </c>
      <c r="H244" t="s">
        <v>13</v>
      </c>
      <c r="I244">
        <v>3</v>
      </c>
      <c r="J244" t="s">
        <v>17</v>
      </c>
      <c r="K244">
        <v>0</v>
      </c>
    </row>
    <row r="245" spans="1:11" x14ac:dyDescent="0.35">
      <c r="A245">
        <v>3043</v>
      </c>
      <c r="B245" t="s">
        <v>517</v>
      </c>
      <c r="C245" t="s">
        <v>518</v>
      </c>
      <c r="D245" t="s">
        <v>104</v>
      </c>
      <c r="E245">
        <v>10</v>
      </c>
      <c r="F245">
        <v>3</v>
      </c>
      <c r="G245">
        <v>1986710</v>
      </c>
      <c r="H245" t="s">
        <v>13</v>
      </c>
      <c r="J245" t="s">
        <v>48</v>
      </c>
      <c r="K245">
        <v>0</v>
      </c>
    </row>
    <row r="246" spans="1:11" x14ac:dyDescent="0.35">
      <c r="A246">
        <v>3042</v>
      </c>
      <c r="B246" t="s">
        <v>519</v>
      </c>
      <c r="C246" t="s">
        <v>520</v>
      </c>
      <c r="D246" t="s">
        <v>104</v>
      </c>
      <c r="E246">
        <v>8</v>
      </c>
      <c r="F246">
        <v>3</v>
      </c>
      <c r="G246">
        <v>8501850</v>
      </c>
      <c r="H246" t="s">
        <v>13</v>
      </c>
      <c r="J246" t="s">
        <v>48</v>
      </c>
      <c r="K246">
        <v>0</v>
      </c>
    </row>
    <row r="247" spans="1:11" x14ac:dyDescent="0.35">
      <c r="A247">
        <v>3040</v>
      </c>
      <c r="B247" t="s">
        <v>521</v>
      </c>
      <c r="C247" t="s">
        <v>522</v>
      </c>
      <c r="D247" t="s">
        <v>104</v>
      </c>
      <c r="E247">
        <v>11</v>
      </c>
      <c r="F247">
        <v>3</v>
      </c>
      <c r="G247">
        <v>15946120</v>
      </c>
      <c r="H247" t="s">
        <v>13</v>
      </c>
      <c r="I247">
        <v>3</v>
      </c>
      <c r="J247" t="s">
        <v>20</v>
      </c>
      <c r="K247">
        <v>0</v>
      </c>
    </row>
    <row r="248" spans="1:11" x14ac:dyDescent="0.35">
      <c r="A248">
        <v>3038</v>
      </c>
      <c r="B248" t="s">
        <v>523</v>
      </c>
      <c r="C248" t="s">
        <v>524</v>
      </c>
      <c r="D248" t="s">
        <v>104</v>
      </c>
      <c r="E248">
        <v>4</v>
      </c>
      <c r="F248">
        <v>3</v>
      </c>
      <c r="G248">
        <v>20860000</v>
      </c>
      <c r="H248" t="s">
        <v>13</v>
      </c>
      <c r="J248" t="s">
        <v>51</v>
      </c>
      <c r="K248">
        <v>0</v>
      </c>
    </row>
    <row r="249" spans="1:11" x14ac:dyDescent="0.35">
      <c r="A249">
        <v>3037</v>
      </c>
      <c r="B249" t="s">
        <v>525</v>
      </c>
      <c r="C249" t="s">
        <v>526</v>
      </c>
      <c r="D249" t="s">
        <v>104</v>
      </c>
      <c r="E249">
        <v>12</v>
      </c>
      <c r="F249">
        <v>3</v>
      </c>
      <c r="G249">
        <v>19647160</v>
      </c>
      <c r="H249" t="s">
        <v>13</v>
      </c>
      <c r="J249" t="s">
        <v>20</v>
      </c>
      <c r="K249">
        <v>0</v>
      </c>
    </row>
    <row r="250" spans="1:11" x14ac:dyDescent="0.35">
      <c r="A250">
        <v>3036</v>
      </c>
      <c r="B250" t="s">
        <v>527</v>
      </c>
      <c r="C250" t="s">
        <v>528</v>
      </c>
      <c r="D250" t="s">
        <v>104</v>
      </c>
      <c r="E250">
        <v>23</v>
      </c>
      <c r="F250">
        <v>3</v>
      </c>
      <c r="G250">
        <v>1867100</v>
      </c>
      <c r="H250" t="s">
        <v>13</v>
      </c>
      <c r="I250">
        <v>1</v>
      </c>
      <c r="J250" t="s">
        <v>17</v>
      </c>
      <c r="K250">
        <v>2</v>
      </c>
    </row>
    <row r="251" spans="1:11" x14ac:dyDescent="0.35">
      <c r="A251">
        <v>3035</v>
      </c>
      <c r="B251" t="s">
        <v>529</v>
      </c>
      <c r="C251" t="s">
        <v>530</v>
      </c>
      <c r="D251" t="s">
        <v>104</v>
      </c>
      <c r="E251">
        <v>19</v>
      </c>
      <c r="F251">
        <v>3</v>
      </c>
      <c r="G251">
        <v>11854740</v>
      </c>
      <c r="H251" t="s">
        <v>13</v>
      </c>
      <c r="I251">
        <v>1</v>
      </c>
      <c r="J251" t="s">
        <v>17</v>
      </c>
      <c r="K251">
        <v>0</v>
      </c>
    </row>
    <row r="252" spans="1:11" x14ac:dyDescent="0.35">
      <c r="A252">
        <v>3033</v>
      </c>
      <c r="B252" t="s">
        <v>531</v>
      </c>
      <c r="C252" t="s">
        <v>532</v>
      </c>
      <c r="D252" t="s">
        <v>104</v>
      </c>
      <c r="E252">
        <v>9</v>
      </c>
      <c r="F252">
        <v>3</v>
      </c>
      <c r="G252">
        <v>10456120</v>
      </c>
      <c r="H252" t="s">
        <v>13</v>
      </c>
      <c r="J252" t="s">
        <v>48</v>
      </c>
      <c r="K252">
        <v>0</v>
      </c>
    </row>
    <row r="253" spans="1:11" x14ac:dyDescent="0.35">
      <c r="A253">
        <v>3031</v>
      </c>
      <c r="B253" t="s">
        <v>533</v>
      </c>
      <c r="C253" t="s">
        <v>534</v>
      </c>
      <c r="D253" t="s">
        <v>104</v>
      </c>
      <c r="E253">
        <v>24</v>
      </c>
      <c r="F253">
        <v>3</v>
      </c>
      <c r="G253">
        <v>11112280</v>
      </c>
      <c r="H253" t="s">
        <v>13</v>
      </c>
      <c r="I253">
        <v>1</v>
      </c>
      <c r="J253" t="s">
        <v>17</v>
      </c>
      <c r="K253">
        <v>1</v>
      </c>
    </row>
    <row r="254" spans="1:11" x14ac:dyDescent="0.35">
      <c r="A254">
        <v>3030</v>
      </c>
      <c r="B254" t="s">
        <v>535</v>
      </c>
      <c r="C254" t="s">
        <v>536</v>
      </c>
      <c r="D254" t="s">
        <v>104</v>
      </c>
      <c r="E254">
        <v>33</v>
      </c>
      <c r="F254">
        <v>1</v>
      </c>
      <c r="G254">
        <v>1014400</v>
      </c>
      <c r="H254" t="s">
        <v>13</v>
      </c>
      <c r="J254" t="s">
        <v>48</v>
      </c>
      <c r="K254">
        <v>1</v>
      </c>
    </row>
    <row r="255" spans="1:11" x14ac:dyDescent="0.35">
      <c r="A255">
        <v>3029</v>
      </c>
      <c r="B255" t="s">
        <v>537</v>
      </c>
      <c r="C255" t="s">
        <v>538</v>
      </c>
      <c r="D255" t="s">
        <v>101</v>
      </c>
      <c r="E255">
        <v>18</v>
      </c>
      <c r="F255">
        <v>3</v>
      </c>
      <c r="G255">
        <v>30141270</v>
      </c>
      <c r="H255" t="s">
        <v>13</v>
      </c>
      <c r="J255" t="s">
        <v>20</v>
      </c>
      <c r="K255">
        <v>0</v>
      </c>
    </row>
    <row r="256" spans="1:11" x14ac:dyDescent="0.35">
      <c r="A256">
        <v>3028</v>
      </c>
      <c r="B256" t="s">
        <v>539</v>
      </c>
      <c r="C256" t="s">
        <v>540</v>
      </c>
      <c r="D256" t="s">
        <v>90</v>
      </c>
      <c r="E256">
        <v>17</v>
      </c>
      <c r="F256">
        <v>3</v>
      </c>
      <c r="G256">
        <v>4598070</v>
      </c>
      <c r="H256" t="s">
        <v>13</v>
      </c>
      <c r="I256">
        <v>3</v>
      </c>
      <c r="J256" t="s">
        <v>17</v>
      </c>
      <c r="K256">
        <v>0</v>
      </c>
    </row>
    <row r="257" spans="1:11" x14ac:dyDescent="0.35">
      <c r="A257">
        <v>3026</v>
      </c>
      <c r="B257" t="s">
        <v>541</v>
      </c>
      <c r="C257" t="s">
        <v>542</v>
      </c>
      <c r="D257" t="s">
        <v>101</v>
      </c>
      <c r="E257">
        <v>35</v>
      </c>
      <c r="F257">
        <v>1</v>
      </c>
      <c r="G257">
        <v>13456590</v>
      </c>
      <c r="H257" t="s">
        <v>13</v>
      </c>
      <c r="I257">
        <v>2</v>
      </c>
      <c r="J257" t="s">
        <v>14</v>
      </c>
      <c r="K257">
        <v>1</v>
      </c>
    </row>
    <row r="258" spans="1:11" x14ac:dyDescent="0.35">
      <c r="A258">
        <v>3025</v>
      </c>
      <c r="B258" t="s">
        <v>543</v>
      </c>
      <c r="C258" t="s">
        <v>544</v>
      </c>
      <c r="D258" t="s">
        <v>101</v>
      </c>
      <c r="E258">
        <v>26</v>
      </c>
      <c r="F258">
        <v>2</v>
      </c>
      <c r="G258">
        <v>3032560</v>
      </c>
      <c r="H258" t="s">
        <v>13</v>
      </c>
      <c r="I258">
        <v>2</v>
      </c>
      <c r="J258" t="s">
        <v>17</v>
      </c>
      <c r="K258">
        <v>0</v>
      </c>
    </row>
    <row r="259" spans="1:11" x14ac:dyDescent="0.35">
      <c r="A259">
        <v>3023</v>
      </c>
      <c r="B259" t="s">
        <v>545</v>
      </c>
      <c r="C259" t="s">
        <v>546</v>
      </c>
      <c r="D259" t="s">
        <v>90</v>
      </c>
      <c r="E259">
        <v>26</v>
      </c>
      <c r="F259">
        <v>2</v>
      </c>
      <c r="G259">
        <v>7872380</v>
      </c>
      <c r="H259" t="s">
        <v>13</v>
      </c>
      <c r="J259" t="s">
        <v>20</v>
      </c>
      <c r="K259">
        <v>0</v>
      </c>
    </row>
    <row r="260" spans="1:11" x14ac:dyDescent="0.35">
      <c r="A260">
        <v>3022</v>
      </c>
      <c r="B260" t="s">
        <v>547</v>
      </c>
      <c r="C260" t="s">
        <v>548</v>
      </c>
      <c r="D260" t="s">
        <v>90</v>
      </c>
      <c r="E260">
        <v>15</v>
      </c>
      <c r="F260">
        <v>3</v>
      </c>
      <c r="G260">
        <v>6670000</v>
      </c>
      <c r="H260" t="s">
        <v>13</v>
      </c>
      <c r="J260" t="s">
        <v>48</v>
      </c>
      <c r="K260">
        <v>2</v>
      </c>
    </row>
    <row r="261" spans="1:11" x14ac:dyDescent="0.35">
      <c r="A261">
        <v>3021</v>
      </c>
      <c r="B261" t="s">
        <v>549</v>
      </c>
      <c r="C261" t="s">
        <v>550</v>
      </c>
      <c r="D261" t="s">
        <v>101</v>
      </c>
      <c r="E261">
        <v>11</v>
      </c>
      <c r="F261">
        <v>3</v>
      </c>
      <c r="G261">
        <v>5011760</v>
      </c>
      <c r="H261" t="s">
        <v>13</v>
      </c>
      <c r="J261" t="s">
        <v>51</v>
      </c>
      <c r="K261">
        <v>0</v>
      </c>
    </row>
    <row r="262" spans="1:11" x14ac:dyDescent="0.35">
      <c r="A262">
        <v>3019</v>
      </c>
      <c r="B262" t="s">
        <v>551</v>
      </c>
      <c r="C262" t="s">
        <v>552</v>
      </c>
      <c r="D262" t="s">
        <v>82</v>
      </c>
      <c r="E262">
        <v>31</v>
      </c>
      <c r="F262">
        <v>1</v>
      </c>
      <c r="G262">
        <v>4464260</v>
      </c>
      <c r="H262" t="s">
        <v>13</v>
      </c>
      <c r="I262">
        <v>1</v>
      </c>
      <c r="J262" t="s">
        <v>17</v>
      </c>
      <c r="K262">
        <v>1</v>
      </c>
    </row>
    <row r="263" spans="1:11" x14ac:dyDescent="0.35">
      <c r="A263">
        <v>3018</v>
      </c>
      <c r="B263" t="s">
        <v>553</v>
      </c>
      <c r="C263" t="s">
        <v>554</v>
      </c>
      <c r="D263" t="s">
        <v>101</v>
      </c>
      <c r="E263">
        <v>16</v>
      </c>
      <c r="F263">
        <v>3</v>
      </c>
      <c r="G263">
        <v>3849740</v>
      </c>
      <c r="H263" t="s">
        <v>13</v>
      </c>
      <c r="I263">
        <v>2</v>
      </c>
      <c r="J263" t="s">
        <v>20</v>
      </c>
      <c r="K263">
        <v>0</v>
      </c>
    </row>
    <row r="264" spans="1:11" x14ac:dyDescent="0.35">
      <c r="A264">
        <v>3017</v>
      </c>
      <c r="B264" t="s">
        <v>555</v>
      </c>
      <c r="C264" t="s">
        <v>556</v>
      </c>
      <c r="D264" t="s">
        <v>101</v>
      </c>
      <c r="E264">
        <v>27</v>
      </c>
      <c r="F264">
        <v>2</v>
      </c>
      <c r="G264">
        <v>12065830</v>
      </c>
      <c r="H264" t="s">
        <v>13</v>
      </c>
      <c r="I264">
        <v>1</v>
      </c>
      <c r="J264" t="s">
        <v>17</v>
      </c>
      <c r="K264">
        <v>1</v>
      </c>
    </row>
    <row r="265" spans="1:11" x14ac:dyDescent="0.35">
      <c r="A265">
        <v>3016</v>
      </c>
      <c r="B265" t="s">
        <v>557</v>
      </c>
      <c r="C265" t="s">
        <v>558</v>
      </c>
      <c r="D265" t="s">
        <v>101</v>
      </c>
      <c r="E265">
        <v>24</v>
      </c>
      <c r="F265">
        <v>3</v>
      </c>
      <c r="G265">
        <v>8245000</v>
      </c>
      <c r="H265" t="s">
        <v>13</v>
      </c>
      <c r="J265" t="s">
        <v>20</v>
      </c>
      <c r="K265">
        <v>1</v>
      </c>
    </row>
    <row r="266" spans="1:11" x14ac:dyDescent="0.35">
      <c r="A266">
        <v>3015</v>
      </c>
      <c r="B266" t="s">
        <v>559</v>
      </c>
      <c r="C266" t="s">
        <v>560</v>
      </c>
      <c r="D266" t="s">
        <v>90</v>
      </c>
      <c r="E266">
        <v>27</v>
      </c>
      <c r="F266">
        <v>2</v>
      </c>
      <c r="G266">
        <v>2370670</v>
      </c>
      <c r="H266" t="s">
        <v>13</v>
      </c>
      <c r="J266" t="s">
        <v>17</v>
      </c>
      <c r="K266">
        <v>0</v>
      </c>
    </row>
    <row r="267" spans="1:11" x14ac:dyDescent="0.35">
      <c r="A267">
        <v>3013</v>
      </c>
      <c r="B267" t="s">
        <v>561</v>
      </c>
      <c r="C267" t="s">
        <v>562</v>
      </c>
      <c r="D267" t="s">
        <v>90</v>
      </c>
      <c r="E267">
        <v>32</v>
      </c>
      <c r="F267">
        <v>1</v>
      </c>
      <c r="G267">
        <v>11527490</v>
      </c>
      <c r="H267" t="s">
        <v>13</v>
      </c>
      <c r="J267" t="s">
        <v>17</v>
      </c>
      <c r="K267">
        <v>0</v>
      </c>
    </row>
    <row r="268" spans="1:11" x14ac:dyDescent="0.35">
      <c r="A268">
        <v>3012</v>
      </c>
      <c r="B268" t="s">
        <v>563</v>
      </c>
      <c r="C268" t="s">
        <v>564</v>
      </c>
      <c r="D268" t="s">
        <v>90</v>
      </c>
      <c r="E268">
        <v>23</v>
      </c>
      <c r="F268">
        <v>3</v>
      </c>
      <c r="G268">
        <v>1694320</v>
      </c>
      <c r="H268" t="s">
        <v>13</v>
      </c>
      <c r="I268">
        <v>3</v>
      </c>
      <c r="J268" t="s">
        <v>17</v>
      </c>
      <c r="K268">
        <v>0</v>
      </c>
    </row>
    <row r="269" spans="1:11" x14ac:dyDescent="0.35">
      <c r="A269">
        <v>3011</v>
      </c>
      <c r="B269" t="s">
        <v>565</v>
      </c>
      <c r="C269" t="s">
        <v>566</v>
      </c>
      <c r="D269" t="s">
        <v>101</v>
      </c>
      <c r="E269">
        <v>21</v>
      </c>
      <c r="F269">
        <v>3</v>
      </c>
      <c r="G269">
        <v>3066080</v>
      </c>
      <c r="H269" t="s">
        <v>13</v>
      </c>
      <c r="I269">
        <v>1</v>
      </c>
      <c r="J269" t="s">
        <v>17</v>
      </c>
      <c r="K269">
        <v>0</v>
      </c>
    </row>
    <row r="270" spans="1:11" x14ac:dyDescent="0.35">
      <c r="A270">
        <v>3010</v>
      </c>
      <c r="B270" t="s">
        <v>567</v>
      </c>
      <c r="C270" t="s">
        <v>568</v>
      </c>
      <c r="D270" t="s">
        <v>101</v>
      </c>
      <c r="E270">
        <v>23</v>
      </c>
      <c r="F270">
        <v>3</v>
      </c>
      <c r="G270">
        <v>2984380</v>
      </c>
      <c r="H270" t="s">
        <v>13</v>
      </c>
      <c r="J270" t="s">
        <v>20</v>
      </c>
      <c r="K270">
        <v>0</v>
      </c>
    </row>
    <row r="271" spans="1:11" x14ac:dyDescent="0.35">
      <c r="A271">
        <v>3009</v>
      </c>
      <c r="B271" t="s">
        <v>569</v>
      </c>
      <c r="C271" t="s">
        <v>570</v>
      </c>
      <c r="D271" t="s">
        <v>101</v>
      </c>
      <c r="E271">
        <v>19</v>
      </c>
      <c r="F271">
        <v>3</v>
      </c>
      <c r="G271">
        <v>4488580</v>
      </c>
      <c r="H271" t="s">
        <v>13</v>
      </c>
      <c r="I271">
        <v>3</v>
      </c>
      <c r="J271" t="s">
        <v>17</v>
      </c>
      <c r="K271">
        <v>0</v>
      </c>
    </row>
    <row r="272" spans="1:11" x14ac:dyDescent="0.35">
      <c r="A272">
        <v>3008</v>
      </c>
      <c r="B272" t="s">
        <v>571</v>
      </c>
      <c r="C272" t="s">
        <v>572</v>
      </c>
      <c r="D272" t="s">
        <v>90</v>
      </c>
      <c r="E272">
        <v>24</v>
      </c>
      <c r="F272">
        <v>2</v>
      </c>
      <c r="G272">
        <v>8098950</v>
      </c>
      <c r="H272" t="s">
        <v>13</v>
      </c>
      <c r="J272" t="s">
        <v>20</v>
      </c>
      <c r="K272">
        <v>0</v>
      </c>
    </row>
    <row r="273" spans="1:11" x14ac:dyDescent="0.35">
      <c r="A273">
        <v>3007</v>
      </c>
      <c r="B273" t="s">
        <v>573</v>
      </c>
      <c r="C273" t="s">
        <v>574</v>
      </c>
      <c r="D273" t="s">
        <v>90</v>
      </c>
      <c r="E273">
        <v>16</v>
      </c>
      <c r="F273">
        <v>3</v>
      </c>
      <c r="G273">
        <v>9533900</v>
      </c>
      <c r="H273" t="s">
        <v>13</v>
      </c>
      <c r="I273">
        <v>3</v>
      </c>
      <c r="J273" t="s">
        <v>17</v>
      </c>
      <c r="K273">
        <v>0</v>
      </c>
    </row>
    <row r="274" spans="1:11" x14ac:dyDescent="0.35">
      <c r="A274">
        <v>3006</v>
      </c>
      <c r="B274" t="s">
        <v>575</v>
      </c>
      <c r="C274" t="s">
        <v>576</v>
      </c>
      <c r="D274" t="s">
        <v>101</v>
      </c>
      <c r="E274">
        <v>30</v>
      </c>
      <c r="F274">
        <v>1</v>
      </c>
      <c r="G274">
        <v>1116330</v>
      </c>
      <c r="H274" t="s">
        <v>13</v>
      </c>
      <c r="I274">
        <v>3</v>
      </c>
      <c r="J274" t="s">
        <v>17</v>
      </c>
      <c r="K274">
        <v>0</v>
      </c>
    </row>
    <row r="275" spans="1:11" x14ac:dyDescent="0.35">
      <c r="A275">
        <v>3005</v>
      </c>
      <c r="B275" t="s">
        <v>577</v>
      </c>
      <c r="C275" t="s">
        <v>578</v>
      </c>
      <c r="D275" t="s">
        <v>101</v>
      </c>
      <c r="E275">
        <v>33</v>
      </c>
      <c r="F275">
        <v>1</v>
      </c>
      <c r="G275">
        <v>1112280</v>
      </c>
      <c r="H275" t="s">
        <v>13</v>
      </c>
      <c r="I275">
        <v>2</v>
      </c>
      <c r="J275" t="s">
        <v>17</v>
      </c>
      <c r="K275">
        <v>0</v>
      </c>
    </row>
    <row r="276" spans="1:11" x14ac:dyDescent="0.35">
      <c r="A276">
        <v>3004</v>
      </c>
      <c r="B276" t="s">
        <v>579</v>
      </c>
      <c r="C276" t="s">
        <v>580</v>
      </c>
      <c r="D276" t="s">
        <v>90</v>
      </c>
      <c r="E276">
        <v>29</v>
      </c>
      <c r="F276">
        <v>2</v>
      </c>
      <c r="G276">
        <v>43395910</v>
      </c>
      <c r="H276" t="s">
        <v>13</v>
      </c>
      <c r="J276" t="s">
        <v>20</v>
      </c>
      <c r="K276">
        <v>1</v>
      </c>
    </row>
    <row r="277" spans="1:11" x14ac:dyDescent="0.35">
      <c r="A277">
        <v>3001</v>
      </c>
      <c r="B277" t="s">
        <v>581</v>
      </c>
      <c r="C277" t="s">
        <v>582</v>
      </c>
      <c r="D277" t="s">
        <v>90</v>
      </c>
      <c r="E277">
        <v>31</v>
      </c>
      <c r="F277">
        <v>1</v>
      </c>
      <c r="G277">
        <v>16306870</v>
      </c>
      <c r="H277" t="s">
        <v>13</v>
      </c>
      <c r="I277">
        <v>1</v>
      </c>
      <c r="J277" t="s">
        <v>20</v>
      </c>
      <c r="K277">
        <v>1</v>
      </c>
    </row>
    <row r="278" spans="1:11" x14ac:dyDescent="0.35">
      <c r="A278">
        <v>3000</v>
      </c>
      <c r="B278" t="s">
        <v>583</v>
      </c>
      <c r="C278" t="s">
        <v>584</v>
      </c>
      <c r="D278" t="s">
        <v>90</v>
      </c>
      <c r="E278">
        <v>28</v>
      </c>
      <c r="F278">
        <v>2</v>
      </c>
      <c r="G278">
        <v>1918820</v>
      </c>
      <c r="H278" t="s">
        <v>13</v>
      </c>
      <c r="J278" t="s">
        <v>17</v>
      </c>
      <c r="K278">
        <v>1</v>
      </c>
    </row>
    <row r="279" spans="1:11" x14ac:dyDescent="0.35">
      <c r="A279">
        <v>2049</v>
      </c>
      <c r="B279" t="s">
        <v>585</v>
      </c>
      <c r="C279" t="s">
        <v>586</v>
      </c>
      <c r="D279" t="s">
        <v>90</v>
      </c>
      <c r="E279">
        <v>10</v>
      </c>
      <c r="F279">
        <v>3</v>
      </c>
      <c r="G279">
        <v>2119800</v>
      </c>
      <c r="H279" t="s">
        <v>13</v>
      </c>
      <c r="J279" t="s">
        <v>48</v>
      </c>
      <c r="K279">
        <v>0</v>
      </c>
    </row>
    <row r="280" spans="1:11" x14ac:dyDescent="0.35">
      <c r="A280">
        <v>2048</v>
      </c>
      <c r="B280" t="s">
        <v>587</v>
      </c>
      <c r="C280" t="s">
        <v>588</v>
      </c>
      <c r="D280" t="s">
        <v>90</v>
      </c>
      <c r="E280">
        <v>22</v>
      </c>
      <c r="F280">
        <v>3</v>
      </c>
      <c r="G280">
        <v>27889540</v>
      </c>
      <c r="H280" t="s">
        <v>13</v>
      </c>
      <c r="J280" t="s">
        <v>17</v>
      </c>
      <c r="K280">
        <v>0</v>
      </c>
    </row>
    <row r="281" spans="1:11" x14ac:dyDescent="0.35">
      <c r="A281">
        <v>2047</v>
      </c>
      <c r="B281" t="s">
        <v>589</v>
      </c>
      <c r="C281" t="s">
        <v>590</v>
      </c>
      <c r="D281" t="s">
        <v>104</v>
      </c>
      <c r="E281">
        <v>26</v>
      </c>
      <c r="F281">
        <v>2</v>
      </c>
      <c r="G281">
        <v>14742020</v>
      </c>
      <c r="H281" t="s">
        <v>13</v>
      </c>
      <c r="I281">
        <v>2</v>
      </c>
      <c r="J281" t="s">
        <v>17</v>
      </c>
      <c r="K281">
        <v>0</v>
      </c>
    </row>
    <row r="282" spans="1:11" x14ac:dyDescent="0.35">
      <c r="A282">
        <v>2045</v>
      </c>
      <c r="B282" t="s">
        <v>591</v>
      </c>
      <c r="C282" t="s">
        <v>592</v>
      </c>
      <c r="D282" t="s">
        <v>90</v>
      </c>
      <c r="E282">
        <v>8</v>
      </c>
      <c r="F282">
        <v>3</v>
      </c>
      <c r="G282">
        <v>9135580</v>
      </c>
      <c r="H282" t="s">
        <v>13</v>
      </c>
      <c r="J282" t="s">
        <v>17</v>
      </c>
      <c r="K282">
        <v>0</v>
      </c>
    </row>
    <row r="283" spans="1:11" x14ac:dyDescent="0.35">
      <c r="A283">
        <v>2044</v>
      </c>
      <c r="B283" t="s">
        <v>593</v>
      </c>
      <c r="C283" t="s">
        <v>594</v>
      </c>
      <c r="D283" t="s">
        <v>104</v>
      </c>
      <c r="E283">
        <v>6</v>
      </c>
      <c r="F283">
        <v>3</v>
      </c>
      <c r="G283">
        <v>3079040</v>
      </c>
      <c r="H283" t="s">
        <v>13</v>
      </c>
      <c r="I283">
        <v>3</v>
      </c>
      <c r="J283" t="s">
        <v>17</v>
      </c>
      <c r="K283">
        <v>0</v>
      </c>
    </row>
    <row r="284" spans="1:11" x14ac:dyDescent="0.35">
      <c r="A284">
        <v>2043</v>
      </c>
      <c r="B284" t="s">
        <v>595</v>
      </c>
      <c r="C284" t="s">
        <v>596</v>
      </c>
      <c r="D284" t="s">
        <v>107</v>
      </c>
      <c r="E284">
        <v>16</v>
      </c>
      <c r="F284">
        <v>3</v>
      </c>
      <c r="G284">
        <v>2660530</v>
      </c>
      <c r="H284" t="s">
        <v>13</v>
      </c>
      <c r="J284" t="s">
        <v>48</v>
      </c>
      <c r="K284">
        <v>1</v>
      </c>
    </row>
    <row r="285" spans="1:11" x14ac:dyDescent="0.35">
      <c r="A285">
        <v>2042</v>
      </c>
      <c r="B285" t="s">
        <v>597</v>
      </c>
      <c r="C285" t="s">
        <v>598</v>
      </c>
      <c r="D285" t="s">
        <v>107</v>
      </c>
      <c r="E285">
        <v>19</v>
      </c>
      <c r="F285">
        <v>3</v>
      </c>
      <c r="G285">
        <v>4206410</v>
      </c>
      <c r="H285" t="s">
        <v>13</v>
      </c>
      <c r="J285" t="s">
        <v>48</v>
      </c>
      <c r="K285">
        <v>2</v>
      </c>
    </row>
    <row r="286" spans="1:11" x14ac:dyDescent="0.35">
      <c r="A286">
        <v>2040</v>
      </c>
      <c r="B286" t="s">
        <v>599</v>
      </c>
      <c r="C286" t="s">
        <v>600</v>
      </c>
      <c r="D286" t="s">
        <v>107</v>
      </c>
      <c r="E286">
        <v>37</v>
      </c>
      <c r="F286">
        <v>1</v>
      </c>
      <c r="G286">
        <v>94845810</v>
      </c>
      <c r="H286" t="s">
        <v>13</v>
      </c>
      <c r="I286">
        <v>1</v>
      </c>
      <c r="J286" t="s">
        <v>14</v>
      </c>
      <c r="K286">
        <v>1</v>
      </c>
    </row>
    <row r="287" spans="1:11" x14ac:dyDescent="0.35">
      <c r="A287">
        <v>2039</v>
      </c>
      <c r="B287" t="s">
        <v>601</v>
      </c>
      <c r="C287" t="s">
        <v>602</v>
      </c>
      <c r="D287" t="s">
        <v>107</v>
      </c>
      <c r="E287">
        <v>19</v>
      </c>
      <c r="F287">
        <v>3</v>
      </c>
      <c r="G287">
        <v>44425940</v>
      </c>
      <c r="H287" t="s">
        <v>13</v>
      </c>
      <c r="I287">
        <v>1</v>
      </c>
      <c r="J287" t="s">
        <v>20</v>
      </c>
      <c r="K287">
        <v>1</v>
      </c>
    </row>
    <row r="288" spans="1:11" x14ac:dyDescent="0.35">
      <c r="A288">
        <v>2038</v>
      </c>
      <c r="B288" t="s">
        <v>603</v>
      </c>
      <c r="C288" t="s">
        <v>604</v>
      </c>
      <c r="D288" t="s">
        <v>107</v>
      </c>
      <c r="E288">
        <v>21</v>
      </c>
      <c r="F288">
        <v>3</v>
      </c>
      <c r="G288">
        <v>56681670</v>
      </c>
      <c r="H288" t="s">
        <v>13</v>
      </c>
      <c r="I288">
        <v>2</v>
      </c>
      <c r="J288" t="s">
        <v>14</v>
      </c>
      <c r="K288">
        <v>0</v>
      </c>
    </row>
    <row r="289" spans="1:11" x14ac:dyDescent="0.35">
      <c r="A289">
        <v>2036</v>
      </c>
      <c r="B289" t="s">
        <v>605</v>
      </c>
      <c r="C289" t="s">
        <v>606</v>
      </c>
      <c r="D289" t="s">
        <v>107</v>
      </c>
      <c r="E289">
        <v>18</v>
      </c>
      <c r="F289">
        <v>3</v>
      </c>
      <c r="G289">
        <v>17417980</v>
      </c>
      <c r="H289" t="s">
        <v>13</v>
      </c>
      <c r="I289">
        <v>1</v>
      </c>
      <c r="J289" t="s">
        <v>20</v>
      </c>
      <c r="K289">
        <v>1</v>
      </c>
    </row>
    <row r="290" spans="1:11" x14ac:dyDescent="0.35">
      <c r="A290">
        <v>2035</v>
      </c>
      <c r="B290" t="s">
        <v>607</v>
      </c>
      <c r="C290" t="s">
        <v>608</v>
      </c>
      <c r="D290" t="s">
        <v>107</v>
      </c>
      <c r="E290">
        <v>26</v>
      </c>
      <c r="F290">
        <v>2</v>
      </c>
      <c r="G290">
        <v>34310800</v>
      </c>
      <c r="H290" t="s">
        <v>13</v>
      </c>
      <c r="J290" t="s">
        <v>20</v>
      </c>
      <c r="K290">
        <v>1</v>
      </c>
    </row>
    <row r="291" spans="1:11" x14ac:dyDescent="0.35">
      <c r="A291">
        <v>2032</v>
      </c>
      <c r="B291" t="s">
        <v>609</v>
      </c>
      <c r="C291" t="s">
        <v>610</v>
      </c>
      <c r="D291" t="s">
        <v>107</v>
      </c>
      <c r="E291">
        <v>4</v>
      </c>
      <c r="F291">
        <v>3</v>
      </c>
      <c r="G291">
        <v>9503090</v>
      </c>
      <c r="H291" t="s">
        <v>13</v>
      </c>
      <c r="J291" t="s">
        <v>48</v>
      </c>
      <c r="K291">
        <v>0</v>
      </c>
    </row>
    <row r="292" spans="1:11" x14ac:dyDescent="0.35">
      <c r="A292">
        <v>2031</v>
      </c>
      <c r="B292" t="s">
        <v>611</v>
      </c>
      <c r="C292" t="s">
        <v>612</v>
      </c>
      <c r="D292" t="s">
        <v>107</v>
      </c>
      <c r="E292">
        <v>12</v>
      </c>
      <c r="F292">
        <v>3</v>
      </c>
      <c r="G292">
        <v>21257410</v>
      </c>
      <c r="H292" t="s">
        <v>13</v>
      </c>
      <c r="I292">
        <v>1</v>
      </c>
      <c r="J292" t="s">
        <v>14</v>
      </c>
      <c r="K292">
        <v>0</v>
      </c>
    </row>
    <row r="293" spans="1:11" x14ac:dyDescent="0.35">
      <c r="A293">
        <v>2030</v>
      </c>
      <c r="B293" t="s">
        <v>613</v>
      </c>
      <c r="C293" t="s">
        <v>614</v>
      </c>
      <c r="D293" t="s">
        <v>107</v>
      </c>
      <c r="E293">
        <v>11</v>
      </c>
      <c r="F293">
        <v>3</v>
      </c>
      <c r="G293">
        <v>13094480</v>
      </c>
      <c r="H293" t="s">
        <v>13</v>
      </c>
      <c r="I293">
        <v>3</v>
      </c>
      <c r="J293" t="s">
        <v>17</v>
      </c>
      <c r="K293">
        <v>1</v>
      </c>
    </row>
    <row r="294" spans="1:11" x14ac:dyDescent="0.35">
      <c r="A294">
        <v>2028</v>
      </c>
      <c r="B294" t="s">
        <v>24</v>
      </c>
      <c r="C294" t="s">
        <v>25</v>
      </c>
      <c r="D294" t="s">
        <v>12</v>
      </c>
      <c r="E294">
        <v>23</v>
      </c>
      <c r="F294">
        <v>3</v>
      </c>
      <c r="G294">
        <v>43405940</v>
      </c>
      <c r="H294" t="s">
        <v>13</v>
      </c>
      <c r="I294">
        <v>2</v>
      </c>
      <c r="J294" t="s">
        <v>20</v>
      </c>
      <c r="K294">
        <v>1</v>
      </c>
    </row>
    <row r="295" spans="1:11" x14ac:dyDescent="0.35">
      <c r="A295">
        <v>2026</v>
      </c>
      <c r="B295" t="s">
        <v>77</v>
      </c>
      <c r="C295" t="s">
        <v>78</v>
      </c>
      <c r="D295" t="s">
        <v>12</v>
      </c>
      <c r="E295">
        <v>3</v>
      </c>
      <c r="F295">
        <v>3</v>
      </c>
      <c r="G295">
        <v>8220370</v>
      </c>
      <c r="H295" t="s">
        <v>13</v>
      </c>
      <c r="J295" t="s">
        <v>48</v>
      </c>
      <c r="K295">
        <v>0</v>
      </c>
    </row>
    <row r="296" spans="1:11" x14ac:dyDescent="0.35">
      <c r="A296">
        <v>2025</v>
      </c>
      <c r="B296" t="s">
        <v>615</v>
      </c>
      <c r="C296" t="s">
        <v>616</v>
      </c>
      <c r="D296" t="s">
        <v>82</v>
      </c>
      <c r="E296">
        <v>31</v>
      </c>
      <c r="F296">
        <v>1</v>
      </c>
      <c r="G296">
        <v>19522780</v>
      </c>
      <c r="H296" t="s">
        <v>13</v>
      </c>
      <c r="I296">
        <v>2</v>
      </c>
      <c r="J296" t="s">
        <v>17</v>
      </c>
      <c r="K296">
        <v>1</v>
      </c>
    </row>
    <row r="297" spans="1:11" x14ac:dyDescent="0.35">
      <c r="A297">
        <v>2024</v>
      </c>
      <c r="B297" t="s">
        <v>617</v>
      </c>
      <c r="C297" t="s">
        <v>618</v>
      </c>
      <c r="D297" t="s">
        <v>82</v>
      </c>
      <c r="E297">
        <v>25</v>
      </c>
      <c r="F297">
        <v>2</v>
      </c>
      <c r="G297">
        <v>18288930</v>
      </c>
      <c r="H297" t="s">
        <v>13</v>
      </c>
      <c r="I297">
        <v>1</v>
      </c>
      <c r="J297" t="s">
        <v>17</v>
      </c>
      <c r="K297">
        <v>1</v>
      </c>
    </row>
    <row r="298" spans="1:11" x14ac:dyDescent="0.35">
      <c r="A298">
        <v>2023</v>
      </c>
      <c r="B298" t="s">
        <v>619</v>
      </c>
      <c r="C298" t="s">
        <v>620</v>
      </c>
      <c r="D298" t="s">
        <v>82</v>
      </c>
      <c r="E298">
        <v>21</v>
      </c>
      <c r="F298">
        <v>3</v>
      </c>
      <c r="G298">
        <v>10507000</v>
      </c>
      <c r="H298" t="s">
        <v>13</v>
      </c>
      <c r="J298" t="s">
        <v>17</v>
      </c>
      <c r="K298">
        <v>1</v>
      </c>
    </row>
    <row r="299" spans="1:11" x14ac:dyDescent="0.35">
      <c r="A299">
        <v>2022</v>
      </c>
      <c r="B299" t="s">
        <v>21</v>
      </c>
      <c r="C299" t="s">
        <v>22</v>
      </c>
      <c r="D299" t="s">
        <v>12</v>
      </c>
      <c r="E299">
        <v>23</v>
      </c>
      <c r="F299">
        <v>2</v>
      </c>
      <c r="G299">
        <v>3745320</v>
      </c>
      <c r="H299" t="s">
        <v>13</v>
      </c>
      <c r="I299">
        <v>1</v>
      </c>
      <c r="J299" t="s">
        <v>23</v>
      </c>
      <c r="K299">
        <v>0</v>
      </c>
    </row>
    <row r="300" spans="1:11" x14ac:dyDescent="0.35">
      <c r="A300">
        <v>2021</v>
      </c>
      <c r="B300" t="s">
        <v>621</v>
      </c>
      <c r="C300" t="s">
        <v>622</v>
      </c>
      <c r="D300" t="s">
        <v>82</v>
      </c>
      <c r="E300">
        <v>22</v>
      </c>
      <c r="F300">
        <v>3</v>
      </c>
      <c r="G300">
        <v>23126870</v>
      </c>
      <c r="H300" t="s">
        <v>13</v>
      </c>
      <c r="J300" t="s">
        <v>20</v>
      </c>
      <c r="K300">
        <v>1</v>
      </c>
    </row>
    <row r="301" spans="1:11" x14ac:dyDescent="0.35">
      <c r="A301">
        <v>2020</v>
      </c>
      <c r="B301" t="s">
        <v>623</v>
      </c>
      <c r="C301" t="s">
        <v>624</v>
      </c>
      <c r="D301" t="s">
        <v>82</v>
      </c>
      <c r="E301">
        <v>26</v>
      </c>
      <c r="F301">
        <v>2</v>
      </c>
      <c r="G301">
        <v>6662240</v>
      </c>
      <c r="H301" t="s">
        <v>13</v>
      </c>
      <c r="I301">
        <v>1</v>
      </c>
      <c r="J301" t="s">
        <v>17</v>
      </c>
      <c r="K301">
        <v>1</v>
      </c>
    </row>
    <row r="302" spans="1:11" x14ac:dyDescent="0.35">
      <c r="A302">
        <v>2019</v>
      </c>
      <c r="B302" t="s">
        <v>625</v>
      </c>
      <c r="C302" t="s">
        <v>626</v>
      </c>
      <c r="D302" t="s">
        <v>104</v>
      </c>
      <c r="E302">
        <v>18</v>
      </c>
      <c r="F302">
        <v>3</v>
      </c>
      <c r="G302">
        <v>20954440</v>
      </c>
      <c r="H302" t="s">
        <v>13</v>
      </c>
      <c r="J302" t="s">
        <v>20</v>
      </c>
      <c r="K302">
        <v>0</v>
      </c>
    </row>
    <row r="303" spans="1:11" x14ac:dyDescent="0.35">
      <c r="A303">
        <v>2018</v>
      </c>
      <c r="B303" t="s">
        <v>627</v>
      </c>
      <c r="C303" t="s">
        <v>628</v>
      </c>
      <c r="D303" t="s">
        <v>104</v>
      </c>
      <c r="E303">
        <v>21</v>
      </c>
      <c r="F303">
        <v>3</v>
      </c>
      <c r="G303">
        <v>19013230</v>
      </c>
      <c r="H303" t="s">
        <v>13</v>
      </c>
      <c r="J303" t="s">
        <v>20</v>
      </c>
      <c r="K303">
        <v>1</v>
      </c>
    </row>
    <row r="304" spans="1:11" x14ac:dyDescent="0.35">
      <c r="A304">
        <v>2014</v>
      </c>
      <c r="B304" t="s">
        <v>629</v>
      </c>
      <c r="C304" t="s">
        <v>630</v>
      </c>
      <c r="D304" t="s">
        <v>101</v>
      </c>
      <c r="E304">
        <v>33</v>
      </c>
      <c r="F304">
        <v>1</v>
      </c>
      <c r="G304">
        <v>4497390</v>
      </c>
      <c r="H304" t="s">
        <v>13</v>
      </c>
      <c r="J304" t="s">
        <v>48</v>
      </c>
      <c r="K304">
        <v>2</v>
      </c>
    </row>
    <row r="305" spans="1:11" x14ac:dyDescent="0.35">
      <c r="A305">
        <v>2013</v>
      </c>
      <c r="B305" t="s">
        <v>631</v>
      </c>
      <c r="C305" t="s">
        <v>632</v>
      </c>
      <c r="D305" t="s">
        <v>90</v>
      </c>
      <c r="E305">
        <v>26</v>
      </c>
      <c r="F305">
        <v>2</v>
      </c>
      <c r="G305">
        <v>3060130</v>
      </c>
      <c r="H305" t="s">
        <v>13</v>
      </c>
      <c r="J305" t="s">
        <v>48</v>
      </c>
      <c r="K305">
        <v>2</v>
      </c>
    </row>
    <row r="306" spans="1:11" x14ac:dyDescent="0.35">
      <c r="A306">
        <v>2012</v>
      </c>
      <c r="B306" t="s">
        <v>633</v>
      </c>
      <c r="C306" t="s">
        <v>634</v>
      </c>
      <c r="D306" t="s">
        <v>90</v>
      </c>
      <c r="E306">
        <v>23</v>
      </c>
      <c r="F306">
        <v>3</v>
      </c>
      <c r="G306">
        <v>7891050</v>
      </c>
      <c r="H306" t="s">
        <v>13</v>
      </c>
      <c r="I306">
        <v>2</v>
      </c>
      <c r="J306" t="s">
        <v>17</v>
      </c>
      <c r="K306">
        <v>0</v>
      </c>
    </row>
    <row r="307" spans="1:11" x14ac:dyDescent="0.35">
      <c r="A307">
        <v>2011</v>
      </c>
      <c r="B307" t="s">
        <v>635</v>
      </c>
      <c r="C307" t="s">
        <v>636</v>
      </c>
      <c r="D307" t="s">
        <v>90</v>
      </c>
      <c r="E307">
        <v>41</v>
      </c>
      <c r="G307">
        <v>148769600</v>
      </c>
      <c r="H307" t="s">
        <v>13</v>
      </c>
      <c r="I307">
        <v>1</v>
      </c>
      <c r="J307" t="s">
        <v>14</v>
      </c>
      <c r="K307">
        <v>1</v>
      </c>
    </row>
    <row r="308" spans="1:11" x14ac:dyDescent="0.35">
      <c r="A308">
        <v>2009</v>
      </c>
      <c r="B308" t="s">
        <v>637</v>
      </c>
      <c r="C308" t="s">
        <v>638</v>
      </c>
      <c r="D308" t="s">
        <v>90</v>
      </c>
      <c r="E308">
        <v>22</v>
      </c>
      <c r="F308">
        <v>3</v>
      </c>
      <c r="G308">
        <v>5208460</v>
      </c>
      <c r="H308" t="s">
        <v>13</v>
      </c>
      <c r="I308">
        <v>3</v>
      </c>
      <c r="J308" t="s">
        <v>20</v>
      </c>
      <c r="K308">
        <v>0</v>
      </c>
    </row>
    <row r="309" spans="1:11" x14ac:dyDescent="0.35">
      <c r="A309">
        <v>2006</v>
      </c>
      <c r="B309" t="s">
        <v>639</v>
      </c>
      <c r="C309" t="s">
        <v>640</v>
      </c>
      <c r="D309" t="s">
        <v>101</v>
      </c>
      <c r="E309">
        <v>33</v>
      </c>
      <c r="F309">
        <v>1</v>
      </c>
      <c r="G309">
        <v>5478900</v>
      </c>
      <c r="H309" t="s">
        <v>13</v>
      </c>
      <c r="I309">
        <v>1</v>
      </c>
      <c r="J309" t="s">
        <v>17</v>
      </c>
      <c r="K309">
        <v>1</v>
      </c>
    </row>
    <row r="310" spans="1:11" x14ac:dyDescent="0.35">
      <c r="A310">
        <v>2005</v>
      </c>
      <c r="B310" t="s">
        <v>641</v>
      </c>
      <c r="C310" t="s">
        <v>642</v>
      </c>
      <c r="D310" t="s">
        <v>90</v>
      </c>
      <c r="E310">
        <v>30</v>
      </c>
      <c r="F310">
        <v>1</v>
      </c>
      <c r="G310">
        <v>7415000</v>
      </c>
      <c r="H310" t="s">
        <v>13</v>
      </c>
      <c r="I310">
        <v>1</v>
      </c>
      <c r="J310" t="s">
        <v>17</v>
      </c>
      <c r="K310">
        <v>1</v>
      </c>
    </row>
    <row r="311" spans="1:11" x14ac:dyDescent="0.35">
      <c r="A311">
        <v>2004</v>
      </c>
      <c r="B311" t="s">
        <v>643</v>
      </c>
      <c r="C311" t="s">
        <v>644</v>
      </c>
      <c r="D311" t="s">
        <v>90</v>
      </c>
      <c r="E311">
        <v>21</v>
      </c>
      <c r="F311">
        <v>3</v>
      </c>
      <c r="G311">
        <v>1385400</v>
      </c>
      <c r="H311" t="s">
        <v>13</v>
      </c>
      <c r="I311">
        <v>2</v>
      </c>
      <c r="J311" t="s">
        <v>17</v>
      </c>
      <c r="K311">
        <v>0</v>
      </c>
    </row>
    <row r="312" spans="1:11" x14ac:dyDescent="0.35">
      <c r="A312">
        <v>2003</v>
      </c>
      <c r="B312" t="s">
        <v>645</v>
      </c>
      <c r="C312" t="s">
        <v>646</v>
      </c>
      <c r="D312" t="s">
        <v>90</v>
      </c>
      <c r="E312">
        <v>26</v>
      </c>
      <c r="F312">
        <v>2</v>
      </c>
      <c r="G312">
        <v>6471390</v>
      </c>
      <c r="H312" t="s">
        <v>13</v>
      </c>
      <c r="I312">
        <v>3</v>
      </c>
      <c r="J312" t="s">
        <v>17</v>
      </c>
      <c r="K312">
        <v>0</v>
      </c>
    </row>
    <row r="313" spans="1:11" x14ac:dyDescent="0.35">
      <c r="A313">
        <v>2002</v>
      </c>
      <c r="B313" t="s">
        <v>647</v>
      </c>
      <c r="C313" t="s">
        <v>648</v>
      </c>
      <c r="D313" t="s">
        <v>90</v>
      </c>
      <c r="E313">
        <v>22</v>
      </c>
      <c r="F313">
        <v>3</v>
      </c>
      <c r="G313">
        <v>23165730</v>
      </c>
      <c r="H313" t="s">
        <v>13</v>
      </c>
      <c r="I313">
        <v>1</v>
      </c>
      <c r="J313" t="s">
        <v>17</v>
      </c>
      <c r="K313">
        <v>1</v>
      </c>
    </row>
    <row r="314" spans="1:11" x14ac:dyDescent="0.35">
      <c r="A314">
        <v>2001</v>
      </c>
      <c r="B314" t="s">
        <v>649</v>
      </c>
      <c r="C314" t="s">
        <v>648</v>
      </c>
      <c r="D314" t="s">
        <v>101</v>
      </c>
      <c r="E314">
        <v>15</v>
      </c>
      <c r="F314">
        <v>3</v>
      </c>
      <c r="G314">
        <v>23165730</v>
      </c>
      <c r="H314" t="s">
        <v>13</v>
      </c>
      <c r="I314">
        <v>1</v>
      </c>
      <c r="J314" t="s">
        <v>20</v>
      </c>
      <c r="K314">
        <v>0</v>
      </c>
    </row>
    <row r="315" spans="1:11" x14ac:dyDescent="0.35">
      <c r="A315">
        <v>2000</v>
      </c>
      <c r="B315" t="s">
        <v>650</v>
      </c>
      <c r="C315" t="s">
        <v>651</v>
      </c>
      <c r="D315" t="s">
        <v>101</v>
      </c>
      <c r="E315">
        <v>25</v>
      </c>
      <c r="F315">
        <v>2</v>
      </c>
      <c r="G315">
        <v>3642560</v>
      </c>
      <c r="H315" t="s">
        <v>13</v>
      </c>
      <c r="I315">
        <v>2</v>
      </c>
      <c r="J315" t="s">
        <v>17</v>
      </c>
      <c r="K315">
        <v>1</v>
      </c>
    </row>
    <row r="316" spans="1:11" x14ac:dyDescent="0.35">
      <c r="A316">
        <v>1143</v>
      </c>
      <c r="B316" t="s">
        <v>652</v>
      </c>
      <c r="C316" t="s">
        <v>648</v>
      </c>
      <c r="D316" t="s">
        <v>90</v>
      </c>
      <c r="E316">
        <v>17</v>
      </c>
      <c r="F316">
        <v>3</v>
      </c>
      <c r="G316">
        <v>23165730</v>
      </c>
      <c r="H316" t="s">
        <v>13</v>
      </c>
      <c r="J316" t="s">
        <v>17</v>
      </c>
      <c r="K316">
        <v>0</v>
      </c>
    </row>
    <row r="317" spans="1:11" x14ac:dyDescent="0.35">
      <c r="A317">
        <v>1142</v>
      </c>
      <c r="B317" t="s">
        <v>653</v>
      </c>
      <c r="C317" t="s">
        <v>654</v>
      </c>
      <c r="D317" t="s">
        <v>90</v>
      </c>
      <c r="E317">
        <v>11</v>
      </c>
      <c r="F317">
        <v>3</v>
      </c>
      <c r="G317">
        <v>5480310</v>
      </c>
      <c r="H317" t="s">
        <v>13</v>
      </c>
      <c r="J317" t="s">
        <v>17</v>
      </c>
      <c r="K317">
        <v>0</v>
      </c>
    </row>
    <row r="318" spans="1:11" x14ac:dyDescent="0.35">
      <c r="A318">
        <v>1141</v>
      </c>
      <c r="B318" t="s">
        <v>655</v>
      </c>
      <c r="C318" t="s">
        <v>656</v>
      </c>
      <c r="D318" t="s">
        <v>90</v>
      </c>
      <c r="E318">
        <v>39</v>
      </c>
      <c r="F318">
        <v>1</v>
      </c>
      <c r="G318">
        <v>3189910</v>
      </c>
      <c r="H318" t="s">
        <v>13</v>
      </c>
      <c r="J318" t="s">
        <v>17</v>
      </c>
      <c r="K318">
        <v>0</v>
      </c>
    </row>
    <row r="319" spans="1:11" x14ac:dyDescent="0.35">
      <c r="A319">
        <v>1139</v>
      </c>
      <c r="B319" t="s">
        <v>657</v>
      </c>
      <c r="C319" t="s">
        <v>658</v>
      </c>
      <c r="D319" t="s">
        <v>90</v>
      </c>
      <c r="E319">
        <v>10</v>
      </c>
      <c r="F319">
        <v>3</v>
      </c>
      <c r="G319">
        <v>28690</v>
      </c>
      <c r="H319" t="s">
        <v>13</v>
      </c>
      <c r="J319" t="s">
        <v>48</v>
      </c>
      <c r="K319">
        <v>2</v>
      </c>
    </row>
    <row r="320" spans="1:11" x14ac:dyDescent="0.35">
      <c r="A320">
        <v>1137</v>
      </c>
      <c r="B320" t="s">
        <v>659</v>
      </c>
      <c r="C320" t="s">
        <v>660</v>
      </c>
      <c r="D320" t="s">
        <v>104</v>
      </c>
      <c r="E320">
        <v>14</v>
      </c>
      <c r="F320">
        <v>3</v>
      </c>
      <c r="G320">
        <v>11154110</v>
      </c>
      <c r="H320" t="s">
        <v>13</v>
      </c>
      <c r="I320">
        <v>3</v>
      </c>
      <c r="J320" t="s">
        <v>17</v>
      </c>
      <c r="K320">
        <v>0</v>
      </c>
    </row>
    <row r="321" spans="1:11" x14ac:dyDescent="0.35">
      <c r="A321">
        <v>1133</v>
      </c>
      <c r="B321" t="s">
        <v>661</v>
      </c>
      <c r="C321" t="s">
        <v>662</v>
      </c>
      <c r="D321" t="s">
        <v>90</v>
      </c>
      <c r="E321">
        <v>26</v>
      </c>
      <c r="F321">
        <v>1</v>
      </c>
      <c r="G321">
        <v>25000</v>
      </c>
      <c r="H321" t="s">
        <v>13</v>
      </c>
      <c r="J321" t="s">
        <v>23</v>
      </c>
      <c r="K321">
        <v>1</v>
      </c>
    </row>
    <row r="322" spans="1:11" x14ac:dyDescent="0.35">
      <c r="A322">
        <v>1132</v>
      </c>
      <c r="B322" t="s">
        <v>663</v>
      </c>
      <c r="C322" t="s">
        <v>664</v>
      </c>
      <c r="D322" t="s">
        <v>90</v>
      </c>
      <c r="E322">
        <v>29</v>
      </c>
      <c r="F322">
        <v>1</v>
      </c>
      <c r="G322">
        <v>25000</v>
      </c>
      <c r="H322" t="s">
        <v>13</v>
      </c>
      <c r="J322" t="s">
        <v>23</v>
      </c>
      <c r="K322">
        <v>1</v>
      </c>
    </row>
    <row r="323" spans="1:11" x14ac:dyDescent="0.35">
      <c r="A323">
        <v>1131</v>
      </c>
      <c r="B323" t="s">
        <v>665</v>
      </c>
      <c r="C323" t="s">
        <v>666</v>
      </c>
      <c r="D323" t="s">
        <v>82</v>
      </c>
      <c r="E323">
        <v>31</v>
      </c>
      <c r="F323">
        <v>1</v>
      </c>
      <c r="G323">
        <v>125190</v>
      </c>
      <c r="H323" t="s">
        <v>13</v>
      </c>
      <c r="J323" t="s">
        <v>17</v>
      </c>
      <c r="K323">
        <v>1</v>
      </c>
    </row>
    <row r="324" spans="1:11" x14ac:dyDescent="0.35">
      <c r="A324">
        <v>1130</v>
      </c>
      <c r="B324" t="s">
        <v>667</v>
      </c>
      <c r="C324" t="s">
        <v>668</v>
      </c>
      <c r="D324" t="s">
        <v>82</v>
      </c>
      <c r="E324">
        <v>29</v>
      </c>
      <c r="F324">
        <v>1</v>
      </c>
      <c r="G324">
        <v>63350</v>
      </c>
      <c r="H324" t="s">
        <v>13</v>
      </c>
      <c r="I324">
        <v>1</v>
      </c>
      <c r="J324" t="s">
        <v>17</v>
      </c>
      <c r="K324">
        <v>0</v>
      </c>
    </row>
    <row r="325" spans="1:11" x14ac:dyDescent="0.35">
      <c r="A325">
        <v>1128</v>
      </c>
      <c r="B325" t="s">
        <v>669</v>
      </c>
      <c r="C325" t="s">
        <v>670</v>
      </c>
      <c r="D325" t="s">
        <v>107</v>
      </c>
      <c r="E325">
        <v>17</v>
      </c>
      <c r="F325">
        <v>3</v>
      </c>
      <c r="G325">
        <v>22258110</v>
      </c>
      <c r="H325" t="s">
        <v>13</v>
      </c>
      <c r="J325" t="s">
        <v>17</v>
      </c>
      <c r="K325">
        <v>2</v>
      </c>
    </row>
    <row r="326" spans="1:11" x14ac:dyDescent="0.35">
      <c r="A326">
        <v>1127</v>
      </c>
      <c r="B326" t="s">
        <v>669</v>
      </c>
      <c r="C326" t="s">
        <v>671</v>
      </c>
      <c r="D326" t="s">
        <v>107</v>
      </c>
      <c r="E326">
        <v>18</v>
      </c>
      <c r="F326">
        <v>3</v>
      </c>
      <c r="G326">
        <v>2198950</v>
      </c>
      <c r="H326" t="s">
        <v>13</v>
      </c>
      <c r="J326" t="s">
        <v>48</v>
      </c>
      <c r="K326">
        <v>2</v>
      </c>
    </row>
    <row r="327" spans="1:11" x14ac:dyDescent="0.35">
      <c r="A327">
        <v>1126</v>
      </c>
      <c r="B327" t="s">
        <v>672</v>
      </c>
      <c r="C327" t="s">
        <v>673</v>
      </c>
      <c r="D327" t="s">
        <v>107</v>
      </c>
      <c r="E327">
        <v>9</v>
      </c>
      <c r="F327">
        <v>3</v>
      </c>
      <c r="G327">
        <v>12443780</v>
      </c>
      <c r="H327" t="s">
        <v>13</v>
      </c>
      <c r="I327">
        <v>3</v>
      </c>
      <c r="J327" t="s">
        <v>20</v>
      </c>
      <c r="K327">
        <v>0</v>
      </c>
    </row>
    <row r="328" spans="1:11" x14ac:dyDescent="0.35">
      <c r="A328">
        <v>1125</v>
      </c>
      <c r="B328" t="s">
        <v>674</v>
      </c>
      <c r="C328" t="s">
        <v>675</v>
      </c>
      <c r="D328" t="s">
        <v>107</v>
      </c>
      <c r="E328">
        <v>31</v>
      </c>
      <c r="F328">
        <v>1</v>
      </c>
      <c r="G328">
        <v>7270590</v>
      </c>
      <c r="H328" t="s">
        <v>13</v>
      </c>
      <c r="I328">
        <v>1</v>
      </c>
      <c r="J328" t="s">
        <v>20</v>
      </c>
      <c r="K328">
        <v>2</v>
      </c>
    </row>
    <row r="329" spans="1:11" x14ac:dyDescent="0.35">
      <c r="A329">
        <v>1124</v>
      </c>
      <c r="B329" t="s">
        <v>676</v>
      </c>
      <c r="C329" t="s">
        <v>677</v>
      </c>
      <c r="D329" t="s">
        <v>107</v>
      </c>
      <c r="E329">
        <v>17</v>
      </c>
      <c r="F329">
        <v>3</v>
      </c>
      <c r="G329">
        <v>10561050</v>
      </c>
      <c r="H329" t="s">
        <v>13</v>
      </c>
      <c r="J329" t="s">
        <v>20</v>
      </c>
      <c r="K329">
        <v>1</v>
      </c>
    </row>
    <row r="330" spans="1:11" x14ac:dyDescent="0.35">
      <c r="A330">
        <v>1123</v>
      </c>
      <c r="B330" t="s">
        <v>678</v>
      </c>
      <c r="C330" t="s">
        <v>679</v>
      </c>
      <c r="D330" t="s">
        <v>107</v>
      </c>
      <c r="E330">
        <v>20</v>
      </c>
      <c r="F330">
        <v>3</v>
      </c>
      <c r="G330">
        <v>2703680</v>
      </c>
      <c r="H330" t="s">
        <v>13</v>
      </c>
      <c r="J330" t="s">
        <v>48</v>
      </c>
      <c r="K330">
        <v>2</v>
      </c>
    </row>
    <row r="331" spans="1:11" x14ac:dyDescent="0.35">
      <c r="A331">
        <v>1120</v>
      </c>
      <c r="B331" t="s">
        <v>680</v>
      </c>
      <c r="C331" t="s">
        <v>681</v>
      </c>
      <c r="D331" t="s">
        <v>107</v>
      </c>
      <c r="E331">
        <v>17</v>
      </c>
      <c r="F331">
        <v>3</v>
      </c>
      <c r="G331">
        <v>6689840</v>
      </c>
      <c r="H331" t="s">
        <v>13</v>
      </c>
      <c r="J331" t="s">
        <v>48</v>
      </c>
      <c r="K331">
        <v>1</v>
      </c>
    </row>
    <row r="332" spans="1:11" x14ac:dyDescent="0.35">
      <c r="A332">
        <v>1116</v>
      </c>
      <c r="B332" t="s">
        <v>682</v>
      </c>
      <c r="C332" t="s">
        <v>683</v>
      </c>
      <c r="D332" t="s">
        <v>107</v>
      </c>
      <c r="E332">
        <v>1</v>
      </c>
      <c r="F332">
        <v>3</v>
      </c>
      <c r="G332">
        <v>4241660</v>
      </c>
      <c r="H332" t="s">
        <v>13</v>
      </c>
      <c r="J332" t="s">
        <v>48</v>
      </c>
      <c r="K332">
        <v>0</v>
      </c>
    </row>
    <row r="333" spans="1:11" x14ac:dyDescent="0.35">
      <c r="A333">
        <v>1115</v>
      </c>
      <c r="B333" t="s">
        <v>684</v>
      </c>
      <c r="C333" t="s">
        <v>685</v>
      </c>
      <c r="D333" t="s">
        <v>107</v>
      </c>
      <c r="E333">
        <v>14</v>
      </c>
      <c r="F333">
        <v>3</v>
      </c>
      <c r="G333">
        <v>5876460</v>
      </c>
      <c r="H333" t="s">
        <v>13</v>
      </c>
      <c r="J333" t="s">
        <v>51</v>
      </c>
      <c r="K333">
        <v>0</v>
      </c>
    </row>
    <row r="334" spans="1:11" x14ac:dyDescent="0.35">
      <c r="A334">
        <v>1112</v>
      </c>
      <c r="B334" t="s">
        <v>686</v>
      </c>
      <c r="C334" t="s">
        <v>687</v>
      </c>
      <c r="D334" t="s">
        <v>107</v>
      </c>
      <c r="E334">
        <v>10</v>
      </c>
      <c r="F334">
        <v>3</v>
      </c>
      <c r="G334">
        <v>5962450</v>
      </c>
      <c r="H334" t="s">
        <v>13</v>
      </c>
      <c r="J334" t="s">
        <v>20</v>
      </c>
      <c r="K334">
        <v>0</v>
      </c>
    </row>
    <row r="335" spans="1:11" x14ac:dyDescent="0.35">
      <c r="A335">
        <v>1111</v>
      </c>
      <c r="B335" t="s">
        <v>688</v>
      </c>
      <c r="C335" t="s">
        <v>689</v>
      </c>
      <c r="D335" t="s">
        <v>107</v>
      </c>
      <c r="E335">
        <v>10</v>
      </c>
      <c r="F335">
        <v>3</v>
      </c>
      <c r="G335">
        <v>6158290</v>
      </c>
      <c r="H335" t="s">
        <v>13</v>
      </c>
      <c r="J335" t="s">
        <v>51</v>
      </c>
      <c r="K335">
        <v>0</v>
      </c>
    </row>
    <row r="336" spans="1:11" x14ac:dyDescent="0.35">
      <c r="A336">
        <v>1109</v>
      </c>
      <c r="B336" t="s">
        <v>690</v>
      </c>
      <c r="C336" t="s">
        <v>691</v>
      </c>
      <c r="D336" t="s">
        <v>107</v>
      </c>
      <c r="E336">
        <v>19</v>
      </c>
      <c r="F336">
        <v>3</v>
      </c>
      <c r="G336">
        <v>14960910</v>
      </c>
      <c r="H336" t="s">
        <v>13</v>
      </c>
      <c r="I336">
        <v>2</v>
      </c>
      <c r="J336" t="s">
        <v>17</v>
      </c>
      <c r="K336">
        <v>1</v>
      </c>
    </row>
    <row r="337" spans="1:11" x14ac:dyDescent="0.35">
      <c r="A337">
        <v>1108</v>
      </c>
      <c r="B337" t="s">
        <v>692</v>
      </c>
      <c r="C337" t="s">
        <v>693</v>
      </c>
      <c r="D337" t="s">
        <v>107</v>
      </c>
      <c r="E337">
        <v>10</v>
      </c>
      <c r="F337">
        <v>3</v>
      </c>
      <c r="G337">
        <v>8126510</v>
      </c>
      <c r="H337" t="s">
        <v>13</v>
      </c>
      <c r="J337" t="s">
        <v>20</v>
      </c>
      <c r="K337">
        <v>0</v>
      </c>
    </row>
    <row r="338" spans="1:11" x14ac:dyDescent="0.35">
      <c r="A338">
        <v>1103</v>
      </c>
      <c r="B338" t="s">
        <v>694</v>
      </c>
      <c r="C338" t="s">
        <v>695</v>
      </c>
      <c r="D338" t="s">
        <v>107</v>
      </c>
      <c r="E338">
        <v>16</v>
      </c>
      <c r="F338">
        <v>3</v>
      </c>
      <c r="G338">
        <v>9692780</v>
      </c>
      <c r="H338" t="s">
        <v>13</v>
      </c>
      <c r="I338">
        <v>3</v>
      </c>
      <c r="J338" t="s">
        <v>14</v>
      </c>
      <c r="K338">
        <v>0</v>
      </c>
    </row>
    <row r="339" spans="1:11" x14ac:dyDescent="0.35">
      <c r="A339">
        <v>1102</v>
      </c>
      <c r="B339" t="s">
        <v>696</v>
      </c>
      <c r="C339" t="s">
        <v>697</v>
      </c>
      <c r="D339" t="s">
        <v>107</v>
      </c>
      <c r="E339">
        <v>8</v>
      </c>
      <c r="F339">
        <v>3</v>
      </c>
      <c r="G339">
        <v>4160490</v>
      </c>
      <c r="H339" t="s">
        <v>13</v>
      </c>
      <c r="J339" t="s">
        <v>14</v>
      </c>
      <c r="K339">
        <v>0</v>
      </c>
    </row>
    <row r="340" spans="1:11" x14ac:dyDescent="0.35">
      <c r="A340">
        <v>1098</v>
      </c>
      <c r="B340" t="s">
        <v>698</v>
      </c>
      <c r="C340" t="s">
        <v>699</v>
      </c>
      <c r="D340" t="s">
        <v>107</v>
      </c>
      <c r="E340">
        <v>8</v>
      </c>
      <c r="F340">
        <v>3</v>
      </c>
      <c r="G340">
        <v>6167400</v>
      </c>
      <c r="H340" t="s">
        <v>13</v>
      </c>
      <c r="J340" t="s">
        <v>48</v>
      </c>
      <c r="K340">
        <v>1</v>
      </c>
    </row>
    <row r="341" spans="1:11" x14ac:dyDescent="0.35">
      <c r="A341">
        <v>1097</v>
      </c>
      <c r="B341" t="s">
        <v>700</v>
      </c>
      <c r="C341" t="s">
        <v>701</v>
      </c>
      <c r="D341" t="s">
        <v>107</v>
      </c>
      <c r="E341">
        <v>23</v>
      </c>
      <c r="F341">
        <v>3</v>
      </c>
      <c r="G341">
        <v>17855150</v>
      </c>
      <c r="H341" t="s">
        <v>13</v>
      </c>
      <c r="I341">
        <v>2</v>
      </c>
      <c r="J341" t="s">
        <v>20</v>
      </c>
      <c r="K341">
        <v>0</v>
      </c>
    </row>
    <row r="342" spans="1:11" x14ac:dyDescent="0.35">
      <c r="A342">
        <v>1093</v>
      </c>
      <c r="B342" t="s">
        <v>702</v>
      </c>
      <c r="C342" t="s">
        <v>703</v>
      </c>
      <c r="D342" t="s">
        <v>107</v>
      </c>
      <c r="E342">
        <v>13</v>
      </c>
      <c r="F342">
        <v>3</v>
      </c>
      <c r="G342">
        <v>2273800</v>
      </c>
      <c r="H342" t="s">
        <v>13</v>
      </c>
      <c r="J342" t="s">
        <v>48</v>
      </c>
      <c r="K342">
        <v>1</v>
      </c>
    </row>
    <row r="343" spans="1:11" x14ac:dyDescent="0.35">
      <c r="A343">
        <v>1091</v>
      </c>
      <c r="B343" t="s">
        <v>704</v>
      </c>
      <c r="C343" t="s">
        <v>705</v>
      </c>
      <c r="D343" t="s">
        <v>12</v>
      </c>
      <c r="E343">
        <v>21</v>
      </c>
      <c r="G343">
        <v>35851090</v>
      </c>
      <c r="H343" t="s">
        <v>13</v>
      </c>
      <c r="I343">
        <v>1</v>
      </c>
      <c r="J343" t="s">
        <v>17</v>
      </c>
      <c r="K343">
        <v>0</v>
      </c>
    </row>
    <row r="344" spans="1:11" x14ac:dyDescent="0.35">
      <c r="A344">
        <v>1088</v>
      </c>
      <c r="B344" t="s">
        <v>18</v>
      </c>
      <c r="C344" t="s">
        <v>19</v>
      </c>
      <c r="D344" t="s">
        <v>12</v>
      </c>
      <c r="E344">
        <v>23</v>
      </c>
      <c r="F344">
        <v>3</v>
      </c>
      <c r="G344">
        <v>731350</v>
      </c>
      <c r="H344" t="s">
        <v>13</v>
      </c>
      <c r="I344">
        <v>2</v>
      </c>
      <c r="J344" t="s">
        <v>20</v>
      </c>
      <c r="K344">
        <v>0</v>
      </c>
    </row>
    <row r="345" spans="1:11" x14ac:dyDescent="0.35">
      <c r="A345">
        <v>1085</v>
      </c>
      <c r="B345" t="s">
        <v>36</v>
      </c>
      <c r="C345" t="s">
        <v>37</v>
      </c>
      <c r="D345" t="s">
        <v>12</v>
      </c>
      <c r="E345">
        <v>18</v>
      </c>
      <c r="F345">
        <v>3</v>
      </c>
      <c r="G345">
        <v>36829510</v>
      </c>
      <c r="H345" t="s">
        <v>13</v>
      </c>
      <c r="J345" t="s">
        <v>17</v>
      </c>
      <c r="K345">
        <v>0</v>
      </c>
    </row>
    <row r="346" spans="1:11" x14ac:dyDescent="0.35">
      <c r="A346">
        <v>1084</v>
      </c>
      <c r="B346" t="s">
        <v>42</v>
      </c>
      <c r="C346" t="s">
        <v>43</v>
      </c>
      <c r="D346" t="s">
        <v>12</v>
      </c>
      <c r="E346">
        <v>16</v>
      </c>
      <c r="F346">
        <v>3</v>
      </c>
      <c r="G346">
        <v>25000</v>
      </c>
      <c r="H346" t="s">
        <v>13</v>
      </c>
      <c r="J346" t="s">
        <v>23</v>
      </c>
      <c r="K346">
        <v>1</v>
      </c>
    </row>
    <row r="347" spans="1:11" x14ac:dyDescent="0.35">
      <c r="A347">
        <v>1083</v>
      </c>
      <c r="B347" t="s">
        <v>30</v>
      </c>
      <c r="C347" t="s">
        <v>31</v>
      </c>
      <c r="D347" t="s">
        <v>12</v>
      </c>
      <c r="E347">
        <v>19</v>
      </c>
      <c r="F347">
        <v>3</v>
      </c>
      <c r="G347">
        <v>4678030</v>
      </c>
      <c r="H347" t="s">
        <v>13</v>
      </c>
      <c r="I347">
        <v>2</v>
      </c>
      <c r="J347" t="s">
        <v>20</v>
      </c>
      <c r="K347">
        <v>0</v>
      </c>
    </row>
    <row r="348" spans="1:11" x14ac:dyDescent="0.35">
      <c r="A348">
        <v>1082</v>
      </c>
      <c r="B348" t="s">
        <v>15</v>
      </c>
      <c r="C348" t="s">
        <v>16</v>
      </c>
      <c r="D348" t="s">
        <v>12</v>
      </c>
      <c r="E348">
        <v>23</v>
      </c>
      <c r="F348">
        <v>3</v>
      </c>
      <c r="G348">
        <v>9086630</v>
      </c>
      <c r="H348" t="s">
        <v>13</v>
      </c>
      <c r="I348">
        <v>1</v>
      </c>
      <c r="J348" t="s">
        <v>17</v>
      </c>
      <c r="K348">
        <v>1</v>
      </c>
    </row>
    <row r="349" spans="1:11" x14ac:dyDescent="0.35">
      <c r="A349">
        <v>1079</v>
      </c>
      <c r="B349" t="s">
        <v>54</v>
      </c>
      <c r="C349" t="s">
        <v>55</v>
      </c>
      <c r="D349" t="s">
        <v>12</v>
      </c>
      <c r="E349">
        <v>12</v>
      </c>
      <c r="F349">
        <v>3</v>
      </c>
      <c r="G349">
        <v>6105000</v>
      </c>
      <c r="H349" t="s">
        <v>13</v>
      </c>
      <c r="J349" t="s">
        <v>48</v>
      </c>
      <c r="K349">
        <v>1</v>
      </c>
    </row>
    <row r="350" spans="1:11" x14ac:dyDescent="0.35">
      <c r="A350">
        <v>1077</v>
      </c>
      <c r="B350" t="s">
        <v>706</v>
      </c>
      <c r="C350" t="s">
        <v>707</v>
      </c>
      <c r="D350" t="s">
        <v>82</v>
      </c>
      <c r="E350">
        <v>10</v>
      </c>
      <c r="F350">
        <v>3</v>
      </c>
      <c r="G350">
        <v>635640</v>
      </c>
      <c r="H350" t="s">
        <v>13</v>
      </c>
      <c r="J350" t="s">
        <v>48</v>
      </c>
      <c r="K350">
        <v>1</v>
      </c>
    </row>
    <row r="351" spans="1:11" x14ac:dyDescent="0.35">
      <c r="A351">
        <v>1076</v>
      </c>
      <c r="B351" t="s">
        <v>708</v>
      </c>
      <c r="C351" t="s">
        <v>84</v>
      </c>
      <c r="D351" t="s">
        <v>82</v>
      </c>
      <c r="E351">
        <v>30</v>
      </c>
      <c r="F351">
        <v>1</v>
      </c>
      <c r="G351">
        <v>7245980</v>
      </c>
      <c r="H351" t="s">
        <v>13</v>
      </c>
      <c r="J351" t="s">
        <v>17</v>
      </c>
      <c r="K351">
        <v>1</v>
      </c>
    </row>
    <row r="352" spans="1:11" x14ac:dyDescent="0.35">
      <c r="A352">
        <v>1075</v>
      </c>
      <c r="B352" t="s">
        <v>709</v>
      </c>
      <c r="C352" t="s">
        <v>710</v>
      </c>
      <c r="D352" t="s">
        <v>82</v>
      </c>
      <c r="E352">
        <v>24</v>
      </c>
      <c r="F352">
        <v>2</v>
      </c>
      <c r="G352">
        <v>6971550</v>
      </c>
      <c r="H352" t="s">
        <v>13</v>
      </c>
      <c r="J352" t="s">
        <v>17</v>
      </c>
      <c r="K352">
        <v>0</v>
      </c>
    </row>
    <row r="353" spans="1:11" x14ac:dyDescent="0.35">
      <c r="A353">
        <v>1074</v>
      </c>
      <c r="B353" t="s">
        <v>711</v>
      </c>
      <c r="C353" t="s">
        <v>712</v>
      </c>
      <c r="D353" t="s">
        <v>82</v>
      </c>
      <c r="E353">
        <v>29</v>
      </c>
      <c r="F353">
        <v>1</v>
      </c>
      <c r="G353">
        <v>4604080</v>
      </c>
      <c r="H353" t="s">
        <v>13</v>
      </c>
      <c r="I353">
        <v>2</v>
      </c>
      <c r="J353" t="s">
        <v>17</v>
      </c>
      <c r="K353">
        <v>1</v>
      </c>
    </row>
    <row r="354" spans="1:11" x14ac:dyDescent="0.35">
      <c r="A354">
        <v>1073</v>
      </c>
      <c r="B354" t="s">
        <v>713</v>
      </c>
      <c r="C354" t="s">
        <v>714</v>
      </c>
      <c r="D354" t="s">
        <v>82</v>
      </c>
      <c r="E354">
        <v>14</v>
      </c>
      <c r="F354">
        <v>3</v>
      </c>
      <c r="G354">
        <v>4191710</v>
      </c>
      <c r="H354" t="s">
        <v>13</v>
      </c>
      <c r="I354">
        <v>3</v>
      </c>
      <c r="J354" t="s">
        <v>17</v>
      </c>
      <c r="K354">
        <v>1</v>
      </c>
    </row>
    <row r="355" spans="1:11" x14ac:dyDescent="0.35">
      <c r="A355">
        <v>1072</v>
      </c>
      <c r="B355" t="s">
        <v>715</v>
      </c>
      <c r="C355" t="s">
        <v>716</v>
      </c>
      <c r="D355" t="s">
        <v>82</v>
      </c>
      <c r="E355">
        <v>18</v>
      </c>
      <c r="F355">
        <v>3</v>
      </c>
      <c r="G355">
        <v>3746730</v>
      </c>
      <c r="H355" t="s">
        <v>13</v>
      </c>
      <c r="J355" t="s">
        <v>48</v>
      </c>
      <c r="K355">
        <v>1</v>
      </c>
    </row>
    <row r="356" spans="1:11" x14ac:dyDescent="0.35">
      <c r="A356">
        <v>1069</v>
      </c>
      <c r="B356" t="s">
        <v>717</v>
      </c>
      <c r="C356" t="s">
        <v>718</v>
      </c>
      <c r="D356" t="s">
        <v>82</v>
      </c>
      <c r="E356">
        <v>31</v>
      </c>
      <c r="F356">
        <v>1</v>
      </c>
      <c r="G356">
        <v>1605750</v>
      </c>
      <c r="H356" t="s">
        <v>13</v>
      </c>
      <c r="I356">
        <v>1</v>
      </c>
      <c r="J356" t="s">
        <v>17</v>
      </c>
      <c r="K356">
        <v>1</v>
      </c>
    </row>
    <row r="357" spans="1:11" x14ac:dyDescent="0.35">
      <c r="A357">
        <v>1068</v>
      </c>
      <c r="B357" t="s">
        <v>719</v>
      </c>
      <c r="C357" t="s">
        <v>87</v>
      </c>
      <c r="D357" t="s">
        <v>82</v>
      </c>
      <c r="E357">
        <v>25</v>
      </c>
      <c r="F357">
        <v>2</v>
      </c>
      <c r="G357">
        <v>25020730</v>
      </c>
      <c r="H357" t="s">
        <v>13</v>
      </c>
      <c r="J357" t="s">
        <v>20</v>
      </c>
      <c r="K357">
        <v>0</v>
      </c>
    </row>
    <row r="358" spans="1:11" x14ac:dyDescent="0.35">
      <c r="A358">
        <v>1065</v>
      </c>
      <c r="B358" t="s">
        <v>720</v>
      </c>
      <c r="C358" t="s">
        <v>721</v>
      </c>
      <c r="D358" t="s">
        <v>82</v>
      </c>
      <c r="E358">
        <v>27</v>
      </c>
      <c r="F358">
        <v>1</v>
      </c>
      <c r="G358">
        <v>7008050</v>
      </c>
      <c r="H358" t="s">
        <v>13</v>
      </c>
      <c r="I358">
        <v>1</v>
      </c>
      <c r="J358" t="s">
        <v>17</v>
      </c>
      <c r="K358">
        <v>0</v>
      </c>
    </row>
    <row r="359" spans="1:11" x14ac:dyDescent="0.35">
      <c r="A359">
        <v>1064</v>
      </c>
      <c r="B359" t="s">
        <v>722</v>
      </c>
      <c r="C359" t="s">
        <v>723</v>
      </c>
      <c r="D359" t="s">
        <v>82</v>
      </c>
      <c r="E359">
        <v>25</v>
      </c>
      <c r="F359">
        <v>2</v>
      </c>
      <c r="G359">
        <v>2949310</v>
      </c>
      <c r="H359" t="s">
        <v>13</v>
      </c>
      <c r="J359" t="s">
        <v>17</v>
      </c>
      <c r="K359">
        <v>0</v>
      </c>
    </row>
    <row r="360" spans="1:11" x14ac:dyDescent="0.35">
      <c r="A360">
        <v>1063</v>
      </c>
      <c r="B360" t="s">
        <v>724</v>
      </c>
      <c r="C360" t="s">
        <v>725</v>
      </c>
      <c r="D360" t="s">
        <v>82</v>
      </c>
      <c r="E360">
        <v>16</v>
      </c>
      <c r="F360">
        <v>3</v>
      </c>
      <c r="G360">
        <v>54440</v>
      </c>
      <c r="H360" t="s">
        <v>13</v>
      </c>
      <c r="I360">
        <v>3</v>
      </c>
      <c r="J360" t="s">
        <v>17</v>
      </c>
      <c r="K360">
        <v>0</v>
      </c>
    </row>
    <row r="361" spans="1:11" x14ac:dyDescent="0.35">
      <c r="A361">
        <v>1062</v>
      </c>
      <c r="B361" t="s">
        <v>726</v>
      </c>
      <c r="C361" t="s">
        <v>727</v>
      </c>
      <c r="D361" t="s">
        <v>82</v>
      </c>
      <c r="E361">
        <v>22</v>
      </c>
      <c r="F361">
        <v>3</v>
      </c>
      <c r="G361">
        <v>5779820</v>
      </c>
      <c r="H361" t="s">
        <v>13</v>
      </c>
      <c r="J361" t="s">
        <v>48</v>
      </c>
      <c r="K361">
        <v>1</v>
      </c>
    </row>
    <row r="362" spans="1:11" x14ac:dyDescent="0.35">
      <c r="A362">
        <v>1061</v>
      </c>
      <c r="B362" t="s">
        <v>726</v>
      </c>
      <c r="C362" t="s">
        <v>728</v>
      </c>
      <c r="D362" t="s">
        <v>82</v>
      </c>
      <c r="E362">
        <v>34</v>
      </c>
      <c r="F362">
        <v>1</v>
      </c>
      <c r="G362">
        <v>2440240</v>
      </c>
      <c r="H362" t="s">
        <v>13</v>
      </c>
      <c r="I362">
        <v>1</v>
      </c>
      <c r="J362" t="s">
        <v>17</v>
      </c>
      <c r="K362">
        <v>1</v>
      </c>
    </row>
    <row r="363" spans="1:11" x14ac:dyDescent="0.35">
      <c r="A363">
        <v>1059</v>
      </c>
      <c r="B363" t="s">
        <v>729</v>
      </c>
      <c r="C363" t="s">
        <v>730</v>
      </c>
      <c r="D363" t="s">
        <v>104</v>
      </c>
      <c r="E363">
        <v>20</v>
      </c>
      <c r="F363">
        <v>3</v>
      </c>
      <c r="G363">
        <v>3774000</v>
      </c>
      <c r="H363" t="s">
        <v>13</v>
      </c>
      <c r="J363" t="s">
        <v>20</v>
      </c>
      <c r="K363">
        <v>0</v>
      </c>
    </row>
    <row r="364" spans="1:11" x14ac:dyDescent="0.35">
      <c r="A364">
        <v>1058</v>
      </c>
      <c r="B364" t="s">
        <v>731</v>
      </c>
      <c r="C364" t="s">
        <v>732</v>
      </c>
      <c r="D364" t="s">
        <v>104</v>
      </c>
      <c r="E364">
        <v>28</v>
      </c>
      <c r="F364">
        <v>1</v>
      </c>
      <c r="G364">
        <v>1871389</v>
      </c>
      <c r="H364" t="s">
        <v>13</v>
      </c>
      <c r="I364">
        <v>1</v>
      </c>
      <c r="J364" t="s">
        <v>20</v>
      </c>
      <c r="K364">
        <v>0</v>
      </c>
    </row>
    <row r="365" spans="1:11" x14ac:dyDescent="0.35">
      <c r="A365">
        <v>1057</v>
      </c>
      <c r="B365" t="s">
        <v>733</v>
      </c>
      <c r="C365" t="s">
        <v>734</v>
      </c>
      <c r="D365" t="s">
        <v>104</v>
      </c>
      <c r="E365">
        <v>19</v>
      </c>
      <c r="F365">
        <v>3</v>
      </c>
      <c r="G365">
        <v>592280</v>
      </c>
      <c r="H365" t="s">
        <v>13</v>
      </c>
      <c r="J365" t="s">
        <v>48</v>
      </c>
      <c r="K365">
        <v>0</v>
      </c>
    </row>
    <row r="366" spans="1:11" x14ac:dyDescent="0.35">
      <c r="A366">
        <v>1056</v>
      </c>
      <c r="B366" t="s">
        <v>735</v>
      </c>
      <c r="C366" t="s">
        <v>736</v>
      </c>
      <c r="D366" t="s">
        <v>104</v>
      </c>
      <c r="E366">
        <v>15</v>
      </c>
      <c r="F366">
        <v>3</v>
      </c>
      <c r="G366">
        <v>4800920</v>
      </c>
      <c r="H366" t="s">
        <v>13</v>
      </c>
      <c r="I366">
        <v>3</v>
      </c>
      <c r="J366" t="s">
        <v>17</v>
      </c>
      <c r="K366">
        <v>0</v>
      </c>
    </row>
    <row r="367" spans="1:11" x14ac:dyDescent="0.35">
      <c r="A367">
        <v>1053</v>
      </c>
      <c r="B367" t="s">
        <v>737</v>
      </c>
      <c r="C367" t="s">
        <v>738</v>
      </c>
      <c r="D367" t="s">
        <v>104</v>
      </c>
      <c r="E367">
        <v>9</v>
      </c>
      <c r="F367">
        <v>3</v>
      </c>
      <c r="G367">
        <v>17287790</v>
      </c>
      <c r="H367" t="s">
        <v>13</v>
      </c>
      <c r="J367" t="s">
        <v>20</v>
      </c>
      <c r="K367">
        <v>0</v>
      </c>
    </row>
    <row r="368" spans="1:11" x14ac:dyDescent="0.35">
      <c r="A368">
        <v>1051</v>
      </c>
      <c r="B368" t="s">
        <v>739</v>
      </c>
      <c r="C368" t="s">
        <v>740</v>
      </c>
      <c r="D368" t="s">
        <v>104</v>
      </c>
      <c r="E368">
        <v>27</v>
      </c>
      <c r="F368">
        <v>2</v>
      </c>
      <c r="G368">
        <v>76002020</v>
      </c>
      <c r="H368" t="s">
        <v>13</v>
      </c>
      <c r="J368" t="s">
        <v>17</v>
      </c>
      <c r="K368">
        <v>0</v>
      </c>
    </row>
    <row r="369" spans="1:11" x14ac:dyDescent="0.35">
      <c r="A369">
        <v>1050</v>
      </c>
      <c r="B369" t="s">
        <v>741</v>
      </c>
      <c r="C369" t="s">
        <v>742</v>
      </c>
      <c r="D369" t="s">
        <v>104</v>
      </c>
      <c r="E369">
        <v>16</v>
      </c>
      <c r="F369">
        <v>3</v>
      </c>
      <c r="G369">
        <v>3722520</v>
      </c>
      <c r="H369" t="s">
        <v>13</v>
      </c>
      <c r="I369">
        <v>3</v>
      </c>
      <c r="J369" t="s">
        <v>17</v>
      </c>
      <c r="K369">
        <v>0</v>
      </c>
    </row>
    <row r="370" spans="1:11" x14ac:dyDescent="0.35">
      <c r="A370">
        <v>1049</v>
      </c>
      <c r="B370" t="s">
        <v>743</v>
      </c>
      <c r="C370" t="s">
        <v>744</v>
      </c>
      <c r="D370" t="s">
        <v>104</v>
      </c>
      <c r="E370">
        <v>25</v>
      </c>
      <c r="F370">
        <v>3</v>
      </c>
      <c r="G370">
        <v>13561950</v>
      </c>
      <c r="H370" t="s">
        <v>13</v>
      </c>
      <c r="I370">
        <v>2</v>
      </c>
      <c r="J370" t="s">
        <v>20</v>
      </c>
      <c r="K370">
        <v>2</v>
      </c>
    </row>
    <row r="371" spans="1:11" x14ac:dyDescent="0.35">
      <c r="A371">
        <v>1044</v>
      </c>
      <c r="B371" t="s">
        <v>745</v>
      </c>
      <c r="C371" t="s">
        <v>746</v>
      </c>
      <c r="D371" t="s">
        <v>107</v>
      </c>
      <c r="E371">
        <v>27</v>
      </c>
      <c r="F371">
        <v>2</v>
      </c>
      <c r="G371">
        <v>9136250</v>
      </c>
      <c r="H371" t="s">
        <v>13</v>
      </c>
      <c r="I371">
        <v>2</v>
      </c>
      <c r="J371" t="s">
        <v>20</v>
      </c>
      <c r="K371">
        <v>1</v>
      </c>
    </row>
    <row r="372" spans="1:11" x14ac:dyDescent="0.35">
      <c r="A372">
        <v>1043</v>
      </c>
      <c r="B372" t="s">
        <v>747</v>
      </c>
      <c r="C372" t="s">
        <v>748</v>
      </c>
      <c r="D372" t="s">
        <v>101</v>
      </c>
      <c r="E372">
        <v>42</v>
      </c>
      <c r="F372">
        <v>1</v>
      </c>
      <c r="G372">
        <v>1809120</v>
      </c>
      <c r="H372" t="s">
        <v>13</v>
      </c>
      <c r="I372">
        <v>1</v>
      </c>
      <c r="J372" t="s">
        <v>14</v>
      </c>
      <c r="K372">
        <v>0</v>
      </c>
    </row>
    <row r="373" spans="1:11" x14ac:dyDescent="0.35">
      <c r="A373">
        <v>1041</v>
      </c>
      <c r="B373" t="s">
        <v>749</v>
      </c>
      <c r="C373" t="s">
        <v>750</v>
      </c>
      <c r="D373" t="s">
        <v>101</v>
      </c>
      <c r="E373">
        <v>18</v>
      </c>
      <c r="F373">
        <v>3</v>
      </c>
      <c r="G373">
        <v>3493520</v>
      </c>
      <c r="H373" t="s">
        <v>13</v>
      </c>
      <c r="I373">
        <v>2</v>
      </c>
      <c r="J373" t="s">
        <v>20</v>
      </c>
      <c r="K373">
        <v>1</v>
      </c>
    </row>
    <row r="374" spans="1:11" x14ac:dyDescent="0.35">
      <c r="A374">
        <v>1040</v>
      </c>
      <c r="B374" t="s">
        <v>751</v>
      </c>
      <c r="C374" t="s">
        <v>752</v>
      </c>
      <c r="D374" t="s">
        <v>101</v>
      </c>
      <c r="E374">
        <v>34</v>
      </c>
      <c r="F374">
        <v>1</v>
      </c>
      <c r="G374">
        <v>1680860</v>
      </c>
      <c r="H374" t="s">
        <v>13</v>
      </c>
      <c r="I374">
        <v>2</v>
      </c>
      <c r="J374" t="s">
        <v>14</v>
      </c>
      <c r="K374">
        <v>0</v>
      </c>
    </row>
    <row r="375" spans="1:11" x14ac:dyDescent="0.35">
      <c r="A375">
        <v>1039</v>
      </c>
      <c r="B375" t="s">
        <v>753</v>
      </c>
      <c r="C375" t="s">
        <v>754</v>
      </c>
      <c r="D375" t="s">
        <v>101</v>
      </c>
      <c r="E375">
        <v>28</v>
      </c>
      <c r="F375">
        <v>1</v>
      </c>
      <c r="G375">
        <v>11505740</v>
      </c>
      <c r="H375" t="s">
        <v>13</v>
      </c>
      <c r="I375">
        <v>2</v>
      </c>
      <c r="J375" t="s">
        <v>14</v>
      </c>
      <c r="K375">
        <v>0</v>
      </c>
    </row>
    <row r="376" spans="1:11" x14ac:dyDescent="0.35">
      <c r="A376">
        <v>1033</v>
      </c>
      <c r="B376" t="s">
        <v>755</v>
      </c>
      <c r="C376" t="s">
        <v>756</v>
      </c>
      <c r="D376" t="s">
        <v>101</v>
      </c>
      <c r="E376">
        <v>17</v>
      </c>
      <c r="F376">
        <v>3</v>
      </c>
      <c r="G376">
        <v>761210</v>
      </c>
      <c r="H376" t="s">
        <v>13</v>
      </c>
      <c r="J376" t="s">
        <v>48</v>
      </c>
      <c r="K376">
        <v>2</v>
      </c>
    </row>
    <row r="377" spans="1:11" x14ac:dyDescent="0.35">
      <c r="A377">
        <v>1032</v>
      </c>
      <c r="B377" t="s">
        <v>757</v>
      </c>
      <c r="C377" t="s">
        <v>758</v>
      </c>
      <c r="D377" t="s">
        <v>101</v>
      </c>
      <c r="E377">
        <v>29</v>
      </c>
      <c r="F377">
        <v>1</v>
      </c>
      <c r="G377">
        <v>15467290</v>
      </c>
      <c r="H377" t="s">
        <v>13</v>
      </c>
      <c r="I377">
        <v>2</v>
      </c>
      <c r="J377" t="s">
        <v>23</v>
      </c>
      <c r="K377">
        <v>0</v>
      </c>
    </row>
    <row r="378" spans="1:11" x14ac:dyDescent="0.35">
      <c r="A378">
        <v>1031</v>
      </c>
      <c r="B378" t="s">
        <v>759</v>
      </c>
      <c r="C378" t="s">
        <v>760</v>
      </c>
      <c r="D378" t="s">
        <v>101</v>
      </c>
      <c r="E378">
        <v>33</v>
      </c>
      <c r="F378">
        <v>1</v>
      </c>
      <c r="G378">
        <v>10992230</v>
      </c>
      <c r="H378" t="s">
        <v>13</v>
      </c>
      <c r="I378">
        <v>1</v>
      </c>
      <c r="J378" t="s">
        <v>20</v>
      </c>
      <c r="K378">
        <v>1</v>
      </c>
    </row>
    <row r="379" spans="1:11" x14ac:dyDescent="0.35">
      <c r="A379">
        <v>1030</v>
      </c>
      <c r="B379" t="s">
        <v>761</v>
      </c>
      <c r="C379" t="s">
        <v>762</v>
      </c>
      <c r="D379" t="s">
        <v>101</v>
      </c>
      <c r="E379">
        <v>16</v>
      </c>
      <c r="F379">
        <v>3</v>
      </c>
      <c r="G379">
        <v>134990</v>
      </c>
      <c r="H379" t="s">
        <v>13</v>
      </c>
      <c r="J379" t="s">
        <v>48</v>
      </c>
      <c r="K379">
        <v>2</v>
      </c>
    </row>
    <row r="380" spans="1:11" x14ac:dyDescent="0.35">
      <c r="A380">
        <v>1029</v>
      </c>
      <c r="B380" t="s">
        <v>763</v>
      </c>
      <c r="C380" t="s">
        <v>764</v>
      </c>
      <c r="D380" t="s">
        <v>101</v>
      </c>
      <c r="E380">
        <v>30</v>
      </c>
      <c r="F380">
        <v>1</v>
      </c>
      <c r="G380">
        <v>11265000</v>
      </c>
      <c r="H380" t="s">
        <v>13</v>
      </c>
      <c r="I380">
        <v>3</v>
      </c>
      <c r="J380" t="s">
        <v>20</v>
      </c>
      <c r="K380">
        <v>1</v>
      </c>
    </row>
    <row r="381" spans="1:11" x14ac:dyDescent="0.35">
      <c r="A381">
        <v>1024</v>
      </c>
      <c r="B381" t="s">
        <v>765</v>
      </c>
      <c r="C381" t="s">
        <v>766</v>
      </c>
      <c r="D381" t="s">
        <v>101</v>
      </c>
      <c r="E381">
        <v>33</v>
      </c>
      <c r="F381">
        <v>1</v>
      </c>
      <c r="G381">
        <v>620930</v>
      </c>
      <c r="H381" t="s">
        <v>13</v>
      </c>
      <c r="J381" t="s">
        <v>48</v>
      </c>
      <c r="K381">
        <v>2</v>
      </c>
    </row>
    <row r="382" spans="1:11" x14ac:dyDescent="0.35">
      <c r="A382">
        <v>1022</v>
      </c>
      <c r="B382" t="s">
        <v>767</v>
      </c>
      <c r="C382" t="s">
        <v>768</v>
      </c>
      <c r="D382" t="s">
        <v>101</v>
      </c>
      <c r="E382">
        <v>34</v>
      </c>
      <c r="F382">
        <v>1</v>
      </c>
      <c r="G382">
        <v>17746210</v>
      </c>
      <c r="H382" t="s">
        <v>13</v>
      </c>
      <c r="I382">
        <v>1</v>
      </c>
      <c r="J382" t="s">
        <v>20</v>
      </c>
      <c r="K382">
        <v>1</v>
      </c>
    </row>
    <row r="383" spans="1:11" x14ac:dyDescent="0.35">
      <c r="A383">
        <v>1020</v>
      </c>
      <c r="B383" t="s">
        <v>769</v>
      </c>
      <c r="C383" t="s">
        <v>770</v>
      </c>
      <c r="D383" t="s">
        <v>101</v>
      </c>
      <c r="E383">
        <v>19</v>
      </c>
      <c r="F383">
        <v>3</v>
      </c>
      <c r="G383">
        <v>1908560</v>
      </c>
      <c r="H383" t="s">
        <v>13</v>
      </c>
      <c r="I383">
        <v>3</v>
      </c>
      <c r="J383" t="s">
        <v>20</v>
      </c>
      <c r="K383">
        <v>0</v>
      </c>
    </row>
    <row r="384" spans="1:11" x14ac:dyDescent="0.35">
      <c r="A384">
        <v>1019</v>
      </c>
      <c r="B384" t="s">
        <v>771</v>
      </c>
      <c r="C384" t="s">
        <v>772</v>
      </c>
      <c r="D384" t="s">
        <v>101</v>
      </c>
      <c r="E384">
        <v>24</v>
      </c>
      <c r="F384">
        <v>2</v>
      </c>
      <c r="G384">
        <v>2196480</v>
      </c>
      <c r="H384" t="s">
        <v>13</v>
      </c>
      <c r="I384">
        <v>2</v>
      </c>
      <c r="J384" t="s">
        <v>17</v>
      </c>
      <c r="K384">
        <v>0</v>
      </c>
    </row>
    <row r="385" spans="1:11" x14ac:dyDescent="0.35">
      <c r="A385">
        <v>1014</v>
      </c>
      <c r="B385" t="s">
        <v>773</v>
      </c>
      <c r="C385" t="s">
        <v>774</v>
      </c>
      <c r="D385" t="s">
        <v>101</v>
      </c>
      <c r="E385">
        <v>31</v>
      </c>
      <c r="F385">
        <v>1</v>
      </c>
      <c r="G385">
        <v>161720</v>
      </c>
      <c r="H385" t="s">
        <v>13</v>
      </c>
      <c r="I385">
        <v>1</v>
      </c>
      <c r="J385" t="s">
        <v>17</v>
      </c>
      <c r="K385">
        <v>0</v>
      </c>
    </row>
    <row r="386" spans="1:11" x14ac:dyDescent="0.35">
      <c r="A386">
        <v>1013</v>
      </c>
      <c r="B386" t="s">
        <v>775</v>
      </c>
      <c r="C386" t="s">
        <v>776</v>
      </c>
      <c r="D386" t="s">
        <v>101</v>
      </c>
      <c r="E386">
        <v>22</v>
      </c>
      <c r="F386">
        <v>1</v>
      </c>
      <c r="G386">
        <v>78940</v>
      </c>
      <c r="H386" t="s">
        <v>13</v>
      </c>
      <c r="I386">
        <v>3</v>
      </c>
      <c r="J386" t="s">
        <v>17</v>
      </c>
      <c r="K386">
        <v>0</v>
      </c>
    </row>
    <row r="387" spans="1:11" x14ac:dyDescent="0.35">
      <c r="A387">
        <v>1011</v>
      </c>
      <c r="B387" t="s">
        <v>777</v>
      </c>
      <c r="C387" t="s">
        <v>778</v>
      </c>
      <c r="D387" t="s">
        <v>90</v>
      </c>
      <c r="E387">
        <v>32</v>
      </c>
      <c r="F387">
        <v>1</v>
      </c>
      <c r="G387">
        <v>14799900</v>
      </c>
      <c r="H387" t="s">
        <v>13</v>
      </c>
      <c r="I387">
        <v>3</v>
      </c>
      <c r="J387" t="s">
        <v>20</v>
      </c>
      <c r="K387">
        <v>0</v>
      </c>
    </row>
    <row r="388" spans="1:11" x14ac:dyDescent="0.35">
      <c r="A388">
        <v>1009</v>
      </c>
      <c r="B388" t="s">
        <v>779</v>
      </c>
      <c r="C388" t="s">
        <v>780</v>
      </c>
      <c r="D388" t="s">
        <v>101</v>
      </c>
      <c r="E388">
        <v>31</v>
      </c>
      <c r="F388">
        <v>1</v>
      </c>
      <c r="G388">
        <v>240910</v>
      </c>
      <c r="H388" t="s">
        <v>13</v>
      </c>
      <c r="I388">
        <v>1</v>
      </c>
      <c r="J388" t="s">
        <v>17</v>
      </c>
      <c r="K388">
        <v>0</v>
      </c>
    </row>
    <row r="389" spans="1:11" x14ac:dyDescent="0.35">
      <c r="A389">
        <v>1008</v>
      </c>
      <c r="B389" t="s">
        <v>781</v>
      </c>
      <c r="C389" t="s">
        <v>782</v>
      </c>
      <c r="D389" t="s">
        <v>90</v>
      </c>
      <c r="E389">
        <v>34</v>
      </c>
      <c r="F389">
        <v>1</v>
      </c>
      <c r="G389">
        <v>1593750</v>
      </c>
      <c r="H389" t="s">
        <v>13</v>
      </c>
      <c r="I389">
        <v>1</v>
      </c>
      <c r="J389" t="s">
        <v>17</v>
      </c>
      <c r="K389">
        <v>1</v>
      </c>
    </row>
    <row r="390" spans="1:11" x14ac:dyDescent="0.35">
      <c r="A390">
        <v>1007</v>
      </c>
      <c r="B390" t="s">
        <v>783</v>
      </c>
      <c r="C390" t="s">
        <v>784</v>
      </c>
      <c r="D390" t="s">
        <v>101</v>
      </c>
      <c r="E390">
        <v>29</v>
      </c>
      <c r="F390">
        <v>1</v>
      </c>
      <c r="G390">
        <v>995530</v>
      </c>
      <c r="H390" t="s">
        <v>13</v>
      </c>
      <c r="I390">
        <v>3</v>
      </c>
      <c r="J390" t="s">
        <v>14</v>
      </c>
      <c r="K390">
        <v>0</v>
      </c>
    </row>
    <row r="391" spans="1:11" x14ac:dyDescent="0.35">
      <c r="A391">
        <v>1006</v>
      </c>
      <c r="B391" t="s">
        <v>785</v>
      </c>
      <c r="C391" t="s">
        <v>786</v>
      </c>
      <c r="D391" t="s">
        <v>90</v>
      </c>
      <c r="E391">
        <v>36</v>
      </c>
      <c r="F391">
        <v>1</v>
      </c>
      <c r="G391">
        <v>10465610</v>
      </c>
      <c r="H391" t="s">
        <v>13</v>
      </c>
      <c r="I391">
        <v>1</v>
      </c>
      <c r="J391" t="s">
        <v>17</v>
      </c>
      <c r="K391">
        <v>1</v>
      </c>
    </row>
    <row r="392" spans="1:11" x14ac:dyDescent="0.35">
      <c r="A392">
        <v>1003</v>
      </c>
      <c r="B392" t="s">
        <v>787</v>
      </c>
      <c r="C392" t="s">
        <v>788</v>
      </c>
      <c r="D392" t="s">
        <v>90</v>
      </c>
      <c r="E392">
        <v>129</v>
      </c>
      <c r="F392">
        <v>1</v>
      </c>
      <c r="G392">
        <v>1479460</v>
      </c>
      <c r="H392" t="s">
        <v>85</v>
      </c>
      <c r="I392">
        <v>1</v>
      </c>
      <c r="J392" t="s">
        <v>17</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Props1.xml><?xml version="1.0" encoding="utf-8"?>
<ds:datastoreItem xmlns:ds="http://schemas.openxmlformats.org/officeDocument/2006/customXml" ds:itemID="{6AA20278-9CF8-402A-9127-73B9B19E8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a961-10f1-43ef-bddc-7ebcade50132"/>
    <ds:schemaRef ds:uri="3951a7c6-30bf-4f62-8d24-72696d0530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5B053B-5A18-429B-B370-D41BC164DB37}">
  <ds:schemaRefs>
    <ds:schemaRef ds:uri="http://schemas.microsoft.com/sharepoint/v3/contenttype/forms"/>
  </ds:schemaRefs>
</ds:datastoreItem>
</file>

<file path=customXml/itemProps3.xml><?xml version="1.0" encoding="utf-8"?>
<ds:datastoreItem xmlns:ds="http://schemas.openxmlformats.org/officeDocument/2006/customXml" ds:itemID="{3FFB6E59-AF83-4F66-BD87-F25040BC8EE5}">
  <ds:schemaRefs>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 ds:uri="http://schemas.microsoft.com/office/2006/documentManagement/types"/>
    <ds:schemaRef ds:uri="http://purl.org/dc/dcmitype/"/>
    <ds:schemaRef ds:uri="http://purl.org/dc/elements/1.1/"/>
    <ds:schemaRef ds:uri="7475a961-10f1-43ef-bddc-7ebcade50132"/>
    <ds:schemaRef ds:uri="3951a7c6-30bf-4f62-8d24-72696d0530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G - Draft Prioritiza</vt:lpstr>
      <vt:lpstr>custom 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Krista Purser</cp:lastModifiedBy>
  <cp:lastPrinted>2026-05-29T15:38:29Z</cp:lastPrinted>
  <dcterms:created xsi:type="dcterms:W3CDTF">2026-05-26T21:14:05Z</dcterms:created>
  <dcterms:modified xsi:type="dcterms:W3CDTF">2026-05-29T15:38:40Z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