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23" documentId="13_ncr:9_{B0CB2A9F-94EB-4E76-8DE0-9DD23648310E}" xr6:coauthVersionLast="47" xr6:coauthVersionMax="47" xr10:uidLastSave="{048CFE0C-BB54-4C2E-8B4E-1D6C190889A7}"/>
  <bookViews>
    <workbookView xWindow="-120" yWindow="-120" windowWidth="29040" windowHeight="15720" xr2:uid="{F89573BD-F455-4F3F-9B89-BF17D31EFD1D}"/>
  </bookViews>
  <sheets>
    <sheet name="Attachment B - Draft Prioritiza" sheetId="1" r:id="rId1"/>
    <sheet name="custom expor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1" l="1"/>
  <c r="I2" i="1"/>
  <c r="I21" i="1"/>
  <c r="I23" i="1"/>
  <c r="I4" i="1"/>
  <c r="I64" i="1"/>
  <c r="I31" i="1"/>
  <c r="I11" i="1"/>
  <c r="I39" i="1"/>
  <c r="I79" i="1"/>
  <c r="I30" i="1"/>
  <c r="I36" i="1"/>
  <c r="I57" i="1"/>
  <c r="I43" i="1"/>
  <c r="I69" i="1"/>
  <c r="I74" i="1"/>
  <c r="I77" i="1"/>
  <c r="I53" i="1"/>
  <c r="I5" i="1"/>
  <c r="I6" i="1"/>
  <c r="I7" i="1"/>
  <c r="I24" i="1"/>
  <c r="I66" i="1"/>
  <c r="I58" i="1"/>
  <c r="I60" i="1"/>
  <c r="I10" i="1"/>
  <c r="I14" i="1"/>
  <c r="I19" i="1"/>
  <c r="I25" i="1"/>
  <c r="I32" i="1"/>
  <c r="I68" i="1"/>
  <c r="I12" i="1"/>
  <c r="I51" i="1"/>
  <c r="I20" i="1"/>
  <c r="I40" i="1"/>
  <c r="I55" i="1"/>
  <c r="I63" i="1"/>
  <c r="I9" i="1"/>
  <c r="I54" i="1"/>
  <c r="I67" i="1"/>
  <c r="I3" i="1"/>
  <c r="I8" i="1"/>
  <c r="I15" i="1"/>
  <c r="I22" i="1"/>
  <c r="I28" i="1"/>
  <c r="I29" i="1"/>
  <c r="I37" i="1"/>
  <c r="I38" i="1"/>
  <c r="I42" i="1"/>
  <c r="I59" i="1"/>
  <c r="I61" i="1"/>
  <c r="I18" i="1"/>
  <c r="I33" i="1"/>
  <c r="I49" i="1"/>
  <c r="I72" i="1"/>
  <c r="I73" i="1"/>
  <c r="I78" i="1"/>
  <c r="I16" i="1"/>
  <c r="I17" i="1"/>
  <c r="I56" i="1"/>
  <c r="I62" i="1"/>
  <c r="I65" i="1"/>
  <c r="I52" i="1"/>
  <c r="I71" i="1"/>
  <c r="I76" i="1"/>
  <c r="I13" i="1"/>
  <c r="I27" i="1"/>
  <c r="I44" i="1"/>
  <c r="I34" i="1"/>
  <c r="I35" i="1"/>
  <c r="I47" i="1"/>
  <c r="I26" i="1"/>
  <c r="I75" i="1"/>
  <c r="I45" i="1"/>
  <c r="I46" i="1"/>
  <c r="I50" i="1"/>
  <c r="I48" i="1"/>
  <c r="I70" i="1"/>
  <c r="K21" i="1"/>
  <c r="K41" i="1"/>
  <c r="K23" i="1"/>
  <c r="K4" i="1"/>
  <c r="K64" i="1"/>
  <c r="K31" i="1"/>
  <c r="K11" i="1"/>
  <c r="K39" i="1"/>
  <c r="K79" i="1"/>
  <c r="K30" i="1"/>
  <c r="K36" i="1"/>
  <c r="K57" i="1"/>
  <c r="K43" i="1"/>
  <c r="K69" i="1"/>
  <c r="K74" i="1"/>
  <c r="K77" i="1"/>
  <c r="K53" i="1"/>
  <c r="K5" i="1"/>
  <c r="K6" i="1"/>
  <c r="K7" i="1"/>
  <c r="K24" i="1"/>
  <c r="K66" i="1"/>
  <c r="K58" i="1"/>
  <c r="K60" i="1"/>
  <c r="K10" i="1"/>
  <c r="K14" i="1"/>
  <c r="K19" i="1"/>
  <c r="K25" i="1"/>
  <c r="K32" i="1"/>
  <c r="K68" i="1"/>
  <c r="K12" i="1"/>
  <c r="K51" i="1"/>
  <c r="K20" i="1"/>
  <c r="K40" i="1"/>
  <c r="K55" i="1"/>
  <c r="K63" i="1"/>
  <c r="K9" i="1"/>
  <c r="K54" i="1"/>
  <c r="K67" i="1"/>
  <c r="K3" i="1"/>
  <c r="K8" i="1"/>
  <c r="K15" i="1"/>
  <c r="K22" i="1"/>
  <c r="K28" i="1"/>
  <c r="K29" i="1"/>
  <c r="K37" i="1"/>
  <c r="K38" i="1"/>
  <c r="K42" i="1"/>
  <c r="K59" i="1"/>
  <c r="K61" i="1"/>
  <c r="K18" i="1"/>
  <c r="K33" i="1"/>
  <c r="K49" i="1"/>
  <c r="K72" i="1"/>
  <c r="K73" i="1"/>
  <c r="K78" i="1"/>
  <c r="K16" i="1"/>
  <c r="K17" i="1"/>
  <c r="K56" i="1"/>
  <c r="K62" i="1"/>
  <c r="K65" i="1"/>
  <c r="K52" i="1"/>
  <c r="K71" i="1"/>
  <c r="K76" i="1"/>
  <c r="K13" i="1"/>
  <c r="K27" i="1"/>
  <c r="K44" i="1"/>
  <c r="K34" i="1"/>
  <c r="K35" i="1"/>
  <c r="K47" i="1"/>
  <c r="K26" i="1"/>
  <c r="K75" i="1"/>
  <c r="K45" i="1"/>
  <c r="K46" i="1"/>
  <c r="K50" i="1"/>
  <c r="K48" i="1"/>
  <c r="K70" i="1"/>
</calcChain>
</file>

<file path=xl/sharedStrings.xml><?xml version="1.0" encoding="utf-8"?>
<sst xmlns="http://schemas.openxmlformats.org/spreadsheetml/2006/main" count="2368" uniqueCount="795">
  <si>
    <t>Project ID</t>
  </si>
  <si>
    <t>Project Name</t>
  </si>
  <si>
    <t>Project Description</t>
  </si>
  <si>
    <t>Geographic Subarea</t>
  </si>
  <si>
    <t>Project Score</t>
  </si>
  <si>
    <t>Project Tier</t>
  </si>
  <si>
    <t>Project Cost</t>
  </si>
  <si>
    <t>CIP Status</t>
  </si>
  <si>
    <t>CIP Status2</t>
  </si>
  <si>
    <t>Walk/Bike Tier</t>
  </si>
  <si>
    <t>TSAP Score</t>
  </si>
  <si>
    <t>Project Type</t>
  </si>
  <si>
    <t>ITS Plan Program</t>
  </si>
  <si>
    <t>Develop a program to support the implementation of the County’s ITS Plan and support the County’s efforts to make improvements to traffic operations based on the ITS Plan. Update County ITS plan as-needed.</t>
  </si>
  <si>
    <t>Countywide</t>
  </si>
  <si>
    <t>Yes</t>
  </si>
  <si>
    <t>ITS Program</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</si>
  <si>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</si>
  <si>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</si>
  <si>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Northwest County</t>
  </si>
  <si>
    <t>No</t>
  </si>
  <si>
    <t>Active Transportation</t>
  </si>
  <si>
    <t>Scouters Mt. and Mt. Scott Loop Trail</t>
  </si>
  <si>
    <t>Construct approximately 30 miles of 12-foot wide paved multi-use path as a loop trail through Happy Valley, Damascus, and unincorporated Clackamas County, connecting to Portland.</t>
  </si>
  <si>
    <t>Greater Clackamas Regional Center/Industrial Area - East</t>
  </si>
  <si>
    <t>Multi-Use Path</t>
  </si>
  <si>
    <t>OR 213 from Sunnybrook Blvd to Portland City Limits</t>
  </si>
  <si>
    <t>Extend fiberoptic communications, CCTV at key intersections and adaptive signal timing</t>
  </si>
  <si>
    <t>Greater Clackamas Regional Center/Industrial Area - West</t>
  </si>
  <si>
    <t>Roadway</t>
  </si>
  <si>
    <t>OR 224 / Lake Rd / Webster Rd intersection</t>
  </si>
  <si>
    <t>Add turn-lanes, including second left-turn lane on westbound OR 224, second left-turn lane and right-turn lane on northbound SE Webster Rd, and second left-turn lane on southbound SE Lake Rd</t>
  </si>
  <si>
    <t>OR 224 / Johnson Rd intersection</t>
  </si>
  <si>
    <t>Add second left-turn lane on westbound OR 224</t>
  </si>
  <si>
    <t>Springwater Rd / OR 224 intersection</t>
  </si>
  <si>
    <t>Add signal and turn lanes on all approaches</t>
  </si>
  <si>
    <t>OR 224 /232nd Ave intersection</t>
  </si>
  <si>
    <t>Install traffic signal or roundabout</t>
  </si>
  <si>
    <t>East County</t>
  </si>
  <si>
    <t>Eaglecreek Rd / OR 224 intersection</t>
  </si>
  <si>
    <t>Install signal</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</si>
  <si>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</si>
  <si>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</si>
  <si>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Greater McLoughlin Area</t>
  </si>
  <si>
    <t>I-205 from Stafford Rd to OR 99E</t>
  </si>
  <si>
    <t>Work with ODOT, Metro, Oregon City, West Linn and any other effected jurisdiction to analyze and develop a solution to the transportation bottleneck</t>
  </si>
  <si>
    <t>Study</t>
  </si>
  <si>
    <t>I-205 Corridor</t>
  </si>
  <si>
    <t>Corridor-wide operational improvements</t>
  </si>
  <si>
    <t>Southwest County</t>
  </si>
  <si>
    <t>OR 211 from Beavercreek Rd, Union Hall Rd to Dhooghe Rd</t>
  </si>
  <si>
    <t>Widen to include shoulders, bikeways, add passing lanes where needed and turn lanes at major intersections</t>
  </si>
  <si>
    <t>Multimodal</t>
  </si>
  <si>
    <t>OR 213 / Spangler Rd intersection</t>
  </si>
  <si>
    <t>Install traffic signal to replace existing two-way stop</t>
  </si>
  <si>
    <t>OR 213 / Henrici Rd intersection</t>
  </si>
  <si>
    <t>Install traffic signal or roundabout and additional intersection improvements as needed</t>
  </si>
  <si>
    <t>OR 213 / Leland Rd intersection</t>
  </si>
  <si>
    <t xml:space="preserve">Add northbound through auxiliary lane </t>
  </si>
  <si>
    <t>Leland Rd / Union Hall Rd intersection</t>
  </si>
  <si>
    <t>Add southbound auxiliary lane</t>
  </si>
  <si>
    <t>OR 99E / Barlow Rd intersection</t>
  </si>
  <si>
    <t xml:space="preserve">Add left-turn lane on southbound Barlow Rd - To widen Barlow Rd to add a southbound left turn lane on the north approach would need to modify the existing railroad crossing warning system </t>
  </si>
  <si>
    <t>In vicinity of Roots Rd and McKinley Ave</t>
  </si>
  <si>
    <t>Connect bikeways in accordance with the Active Transportation Plan</t>
  </si>
  <si>
    <t>OR 213 / Harmony Rd / Sunnyside Rd intersection</t>
  </si>
  <si>
    <t>Add bikeways, pedestrian facilities ways, dual northbound and southbound left-turn lanes, and lighting; convert driveways north of intersection to right-in / right-out</t>
  </si>
  <si>
    <t>OR 224 / Rusk Rd off-ramp</t>
  </si>
  <si>
    <t>Extend right-turn lane on OR 224</t>
  </si>
  <si>
    <t>OR 224 Multi-Use Path from Milwaukie city limits to I-205</t>
  </si>
  <si>
    <t>Construct multi-use path as parallel route to OR 224</t>
  </si>
  <si>
    <t>OR 99E / Jennings Ave intersection</t>
  </si>
  <si>
    <t>Determine safe connection of Trolley Trail at OR 99E / Jennings Ave intersection</t>
  </si>
  <si>
    <t>OR 211 from Hayden Rd to OR 224</t>
  </si>
  <si>
    <t>Widen to rural arterial standard with shoulders, bikeways in accordance with the Active Transportation Plan and turn lanes at major intersections</t>
  </si>
  <si>
    <t>US 26 from Govt. Camp Loop W to OR 35</t>
  </si>
  <si>
    <t>Implement Finding of Mt Hood Multimodal Study including phased safety improvements</t>
  </si>
  <si>
    <t>Safety</t>
  </si>
  <si>
    <t>US 26 from OR 35 Junction to Wasco County line</t>
  </si>
  <si>
    <t>Widen roadway to include bikeways /shoulders, add passing lanes where needed and turn lanes at major intersections</t>
  </si>
  <si>
    <t>OR 170 (Canby-Marquam Hwy) / OR 211 intersection</t>
  </si>
  <si>
    <t>Install eastbound and westbound left-turn lanes, and eastbound right-turn lane; remove or decrease horizontal curve</t>
  </si>
  <si>
    <t>OR 211 from Marion County line to OR 170</t>
  </si>
  <si>
    <t>Widen to include shoulders, bikeways.</t>
  </si>
  <si>
    <t>OR 213 from Oregon City boundary to Marion County line</t>
  </si>
  <si>
    <t>Add shoulders and bikeways</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</si>
  <si>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</si>
  <si>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</si>
  <si>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224 from Webster Rd to 82nd Ave</t>
  </si>
  <si>
    <t>Provide frontage connection on the north side of OR 244</t>
  </si>
  <si>
    <t>OR 224 from Springwater Rd to 232nd Dr</t>
  </si>
  <si>
    <t>Shoulder widening</t>
  </si>
  <si>
    <t>Tickle Creek Rd/OR 211 intersection</t>
  </si>
  <si>
    <t>Remove or decrease horizontal curve, relocate intersection</t>
  </si>
  <si>
    <t>362nd Dr / OR 211 intersection</t>
  </si>
  <si>
    <t>Remove or decrease vertical curve and remove vegetation</t>
  </si>
  <si>
    <t>OR 211 from Eagle Creek Rd to Tickle Creek Rd</t>
  </si>
  <si>
    <t>Widen to include bikeways /shoulders and add passing /climbing lanes where needed</t>
  </si>
  <si>
    <t>0.14 miles east of Coop Rd to Jacknife Rd</t>
  </si>
  <si>
    <t>Realign to remove horizontal and vertical curves</t>
  </si>
  <si>
    <t>OR 211 from Tickle Creek Rd to 362nd Dr</t>
  </si>
  <si>
    <t>OR 211 from Bornstedt Rd to City of Sandy</t>
  </si>
  <si>
    <t>Bakers Ferry Rd / OR 224 intersection</t>
  </si>
  <si>
    <t>Add eastbound right-turn lane</t>
  </si>
  <si>
    <t>Amisigger Rd / OR 224</t>
  </si>
  <si>
    <t>Install traffic signal; add southbound and eastbound left-turn lanes and westbound right-turn lane</t>
  </si>
  <si>
    <t>Heiple Rd / OR 224 intersection</t>
  </si>
  <si>
    <t>Add southbound right-turn lane</t>
  </si>
  <si>
    <t>OR 224 from OR 212 to Estacada city limits</t>
  </si>
  <si>
    <t>Widen to include shoulders and bikeways.</t>
  </si>
  <si>
    <t>US 26 / Haley Rd intersection</t>
  </si>
  <si>
    <t xml:space="preserve">Develop a plan to address to address access and safety issues on US 26 at this intersection and implement that plan </t>
  </si>
  <si>
    <t>US 26 / Firwood Rd intersection</t>
  </si>
  <si>
    <t>US 26 / Brightwood Loop W</t>
  </si>
  <si>
    <t>Add westbound right-turn lane</t>
  </si>
  <si>
    <t>US 26 / Brightwood Loop E</t>
  </si>
  <si>
    <t>US 26 from Lolo Pass Rd to Govt. Camp Loop Rd. W</t>
  </si>
  <si>
    <t>Implement Finding of Mt Hood Multimodal Study including ITS approach with variable speed signage</t>
  </si>
  <si>
    <t>OR 43 from Lake Oswego to Portland</t>
  </si>
  <si>
    <t>Develop active transportation connection in accordance with the Active Transportation Plan</t>
  </si>
  <si>
    <t>Dhooghe Rd / OR 211 intersection</t>
  </si>
  <si>
    <t>OR 211 from OR 170 to City of Molalla</t>
  </si>
  <si>
    <t>OR 211 from Needy Rd to 0.6 miles west of Needy Rd</t>
  </si>
  <si>
    <t>Remove or decrease vertical curve to allow passing zone, add passing lane in one or both directions, possible relocation of intersection</t>
  </si>
  <si>
    <t>OR 211 from Molalla city limits to Hayden Rd</t>
  </si>
  <si>
    <t>Widen to rural arterial standard (2 lanes) with shoulders and bikeways</t>
  </si>
  <si>
    <t>OR 213 / Carus Rd intersection</t>
  </si>
  <si>
    <t>Conduct intersection control evaluation; construct either a roundabout or signal</t>
  </si>
  <si>
    <t>OR 99E from Oregon City to Canby</t>
  </si>
  <si>
    <t>Government Camp Loop Rd from US 26 to US 26</t>
  </si>
  <si>
    <t>Add bikeways through Government Camp in accordance with the Active Transportation Plan</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</si>
  <si>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</si>
  <si>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</si>
  <si>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Monterey Ave</t>
  </si>
  <si>
    <t>Install parabolic mirror and/or signage to resolve limited sight distance issues at the intersection of the I-205 MUP and the path extension at Monterey Ave.</t>
  </si>
  <si>
    <t>US 26 from E Arrah Wanna Blvd to E Welches Rd</t>
  </si>
  <si>
    <t>Add multi-use path on north side of US 26</t>
  </si>
  <si>
    <t>US 26 from Main Park Rd to Salmon River Rd</t>
  </si>
  <si>
    <t>Add multi-use path on south side of US 26</t>
  </si>
  <si>
    <t>US 26 / Welches Rd</t>
  </si>
  <si>
    <t>Pedestrian and ADA improvments at signal, including crossing improvments on the north side of the intersection.</t>
  </si>
  <si>
    <t>OR 212/SE 222nd Drive intersection</t>
  </si>
  <si>
    <t>Install traffic signal and separate southbound right- and left-turn lanes.</t>
  </si>
  <si>
    <t>OR 212/SE 242nd Drive intersection</t>
  </si>
  <si>
    <t>Install separate southbound left-turn.</t>
  </si>
  <si>
    <t>OR 212 from SE Anderson Rd to SE Foster Rd</t>
  </si>
  <si>
    <t>Convert OR 212/SE Sunnyside Road intersection to right-in/right-out/left in; add eastbound through and southbound left-turn lane at OR 212/SE Foster Road intersection, provide pedestrian and bicycle facilities.</t>
  </si>
  <si>
    <t>OR 212/SE Tong Road/SE 187th Avenue Intersection</t>
  </si>
  <si>
    <t>Signalize intersection.</t>
  </si>
  <si>
    <t>OR 212 Corridor Plan from SE 172nd Avenue to US 26</t>
  </si>
  <si>
    <t>Planning effort to establish the long-term vision, conceptual alignment, cross-section, and access locations for OR 212 between SE 172nd Avenue and US 26.</t>
  </si>
  <si>
    <t>OR 224/SE 232nd Drive Intersection</t>
  </si>
  <si>
    <t>Study to assess need for and feasibility of improvements, such as a signal or roundabout (does not include improvement design or construction).</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</si>
  <si>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</si>
  <si>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</si>
  <si>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</si>
  <si>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</si>
  <si>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OR 213 / S Vick Rd</t>
  </si>
  <si>
    <t>STUDY ONLY: Perform Intersection Control Evaluation and study safety improvements at OR 213 / S Vick Rd in coordination with ODOT.</t>
  </si>
  <si>
    <t>OR 213 / S Kirk Rd</t>
  </si>
  <si>
    <t>STUDY ONLY: Perform Intersection Control Evaluation and study safety improvements at OR 213 / S Kirk Rd in coordination with ODOT.</t>
  </si>
  <si>
    <t>OR 224 / SE Tong Rd</t>
  </si>
  <si>
    <t>Realign intersection perform Intersection Control Evaluation and study safety improvements. In coordination with ODOT.</t>
  </si>
  <si>
    <t>OR 99E / S South End Rd</t>
  </si>
  <si>
    <t>Perform Intersection Control Evaluation and study safety improvements. In coordination with ODOT.</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</si>
  <si>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</si>
  <si>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</si>
  <si>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OR 99E / SE Roethe Rd</t>
  </si>
  <si>
    <t>Reconstruct all eight ramps at the OR 99E / SE Roethe Rd interchange, with 150' turn lanes and 150' turn lane development on two sides, and signal reconstruction.</t>
  </si>
  <si>
    <t>I-205 / Johnson Creek Blvd Interchange Refinement Plan</t>
  </si>
  <si>
    <t>Conduct a study to determine operational and safety needs and improvements at the I-205 Johnson Creek Boulevard interchange.</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</si>
  <si>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</si>
  <si>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</si>
  <si>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3: Rock Creek Employment Access</t>
  </si>
  <si>
    <t>Construct new westbound, one-way frontage road between SE 162nd Avenue and SE 172nd Avenue and convert OR212 to one-way eastbound between SE 162nd Avenue and Armstrong Court</t>
  </si>
  <si>
    <t xml:space="preserve">Sunrise Gateway Corridor Refinement: Stage 4:  Design, ROW, and Construction of Sunrise </t>
  </si>
  <si>
    <t>Construct four-lane Sunrise and multi-use path from SE 122nd Avenue to SE 172nd Avenue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</si>
  <si>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</si>
  <si>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</si>
  <si>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Webster Rd from Clackamas Rd to Roots Rd</t>
  </si>
  <si>
    <t>Fill pedestrian gaps on Clackamas Rd and Webster Rd within 1/4 mile of Bilquist Elementary; add sidewalk, landscape buffer, curb and gutter, corridor lighting, and RRFBs.</t>
  </si>
  <si>
    <t>Jennings Ave from OR 99E to Oatfield Rd</t>
  </si>
  <si>
    <t>Widen Jennings Ave from River Rd to OR 99E to a 2-lane urban minor arterial standard with bike lanes and sidewalk with landscape buffer on both sides.</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</si>
  <si>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</si>
  <si>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</si>
  <si>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</si>
  <si>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</si>
  <si>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Multiple Locations</t>
  </si>
  <si>
    <t>Programmatic Pedestrian Crossing Installations over the next 20 years</t>
  </si>
  <si>
    <t>Programmatic Shared Street Conversions over the next 20 years</t>
  </si>
  <si>
    <t>Programmatic Road Safety Assessments over the next 20 years</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</si>
  <si>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</si>
  <si>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</si>
  <si>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</si>
  <si>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</si>
  <si>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</si>
  <si>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</si>
  <si>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</si>
  <si>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</si>
  <si>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</si>
  <si>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</si>
  <si>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SW Mountain Rd / SW Stafford Rd</t>
  </si>
  <si>
    <t>Conduct intersection study at SW Mountain Rd / SW Stafford Rd to identify appropriate improvements.</t>
  </si>
  <si>
    <t>SE Oatfield Rd / SE McNary Rd</t>
  </si>
  <si>
    <t>Construct enhanced crossing of Oatfield Rd for students accessing the high school via the field. Includes 4 new corners, 6 ramps, RRFB crossing, and extra sidewalk for connection.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</si>
  <si>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</si>
  <si>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</si>
  <si>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Bakers Ferry Rd  / SE Barton Park Rd</t>
  </si>
  <si>
    <t>STUDY ONLY: Realign intersection, perform Intersection Control Evaluation and study safety improvements at SE Bakers Ferry Rd / SE Barton Park Rd. In tandem with the Barton Park Complex Master Plan.</t>
  </si>
  <si>
    <t>Holly Ln from S Redland Rd to S Maple Lane Rd</t>
  </si>
  <si>
    <t>Add paved shoulders: 1.81 miles of 6' shoulder on BOTH sides from S Redland Rd to S Maple Lane Rd. 97 residential driveways impacted.</t>
  </si>
  <si>
    <t>Stafford Rd / S Rosemont Rd</t>
  </si>
  <si>
    <t>Expand existing roundabout to multilane roundabout at Stafford Rd / S Rosemont Rd. Roundabout line item covers all work at intersection.</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</si>
  <si>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</si>
  <si>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</si>
  <si>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</si>
  <si>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</si>
  <si>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</si>
  <si>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</si>
  <si>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</si>
  <si>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</si>
  <si>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</si>
  <si>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</si>
  <si>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</si>
  <si>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</si>
  <si>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</si>
  <si>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</si>
  <si>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</si>
  <si>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</si>
  <si>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</si>
  <si>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</si>
  <si>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</si>
  <si>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</si>
  <si>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</si>
  <si>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</si>
  <si>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</si>
  <si>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</si>
  <si>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</si>
  <si>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</si>
  <si>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</si>
  <si>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</si>
  <si>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</si>
  <si>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</si>
  <si>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</si>
  <si>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</si>
  <si>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</si>
  <si>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SE Webster Rd to 100 ft north of SE Bixel Way</t>
  </si>
  <si>
    <t>Install permanent radar speed signs (1 on either side of road).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</si>
  <si>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</si>
  <si>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</si>
  <si>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</si>
  <si>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</si>
  <si>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</si>
  <si>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</si>
  <si>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</si>
  <si>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</si>
  <si>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</si>
  <si>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</si>
  <si>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</si>
  <si>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</si>
  <si>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</si>
  <si>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</si>
  <si>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</si>
  <si>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</si>
  <si>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</si>
  <si>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</si>
  <si>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</si>
  <si>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</si>
  <si>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</si>
  <si>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</si>
  <si>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</si>
  <si>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</si>
  <si>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SE Jennings Ave from SE Morse St to SE River Rd</t>
  </si>
  <si>
    <t>Close an approximately 500-ft sidewalk gap on SE Jennings Ave between SE Morse St and SE River Rd.</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</si>
  <si>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</si>
  <si>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</si>
  <si>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</si>
  <si>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</si>
  <si>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</si>
  <si>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</si>
  <si>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</si>
  <si>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</si>
  <si>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</si>
  <si>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Construct approximately 3,900 ft of new 10-ft multi-use path along SE Bakers Ferry Rd from Cazadero Trail to Barton Park, including a 125-ft by 10-ft tall retaining wall and corridor lighting.</t>
  </si>
  <si>
    <t>Mt Hood Aerial Transportation Link</t>
  </si>
  <si>
    <t>Aerial transportation link</t>
  </si>
  <si>
    <t>Transit</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</si>
  <si>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</si>
  <si>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</si>
  <si>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</si>
  <si>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</si>
  <si>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</si>
  <si>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</si>
  <si>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</si>
  <si>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</si>
  <si>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</si>
  <si>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</si>
  <si>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</si>
  <si>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</si>
  <si>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</si>
  <si>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</si>
  <si>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</si>
  <si>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</si>
  <si>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</si>
  <si>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</si>
  <si>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</si>
  <si>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</si>
  <si>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</si>
  <si>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</si>
  <si>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</si>
  <si>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</si>
  <si>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</si>
  <si>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</si>
  <si>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</si>
  <si>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</si>
  <si>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</si>
  <si>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</si>
  <si>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</si>
  <si>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</si>
  <si>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</si>
  <si>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</si>
  <si>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</si>
  <si>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</si>
  <si>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</si>
  <si>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</si>
  <si>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</si>
  <si>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</si>
  <si>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</si>
  <si>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</si>
  <si>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</si>
  <si>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Willamette River Greenway from Lake Oswego north to County Line</t>
  </si>
  <si>
    <t>Construct 16-foot multi-use path with 2-foot shoulders along former railroad corridor.</t>
  </si>
  <si>
    <t>Thiessen Rd from Webster Rd to Johnson Rd</t>
  </si>
  <si>
    <t>Construct sidewalk on one side for approximately 1,100 feet to address pedestrian gaps.</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</si>
  <si>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</si>
  <si>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</si>
  <si>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</si>
  <si>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</si>
  <si>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</si>
  <si>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</si>
  <si>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</si>
  <si>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</si>
  <si>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</si>
  <si>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</si>
  <si>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</si>
  <si>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</si>
  <si>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</si>
  <si>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</si>
  <si>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</si>
  <si>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</si>
  <si>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</si>
  <si>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</si>
  <si>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</si>
  <si>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</si>
  <si>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</si>
  <si>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</si>
  <si>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</si>
  <si>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</si>
  <si>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</si>
  <si>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</si>
  <si>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</si>
  <si>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</si>
  <si>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</si>
  <si>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</si>
  <si>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</si>
  <si>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</si>
  <si>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</si>
  <si>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</si>
  <si>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</si>
  <si>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</si>
  <si>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Bridge</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</si>
  <si>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</si>
  <si>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</si>
  <si>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</si>
  <si>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</si>
  <si>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</si>
  <si>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</si>
  <si>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</si>
  <si>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</si>
  <si>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</si>
  <si>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</si>
  <si>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</si>
  <si>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</si>
  <si>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</si>
  <si>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</si>
  <si>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</si>
  <si>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</si>
  <si>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</si>
  <si>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</si>
  <si>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</si>
  <si>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</si>
  <si>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</si>
  <si>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</si>
  <si>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</si>
  <si>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</si>
  <si>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</si>
  <si>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</si>
  <si>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</si>
  <si>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</si>
  <si>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</si>
  <si>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</si>
  <si>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</si>
  <si>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</si>
  <si>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</si>
  <si>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</si>
  <si>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</si>
  <si>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</si>
  <si>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</si>
  <si>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</si>
  <si>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</si>
  <si>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</si>
  <si>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</si>
  <si>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</si>
  <si>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</si>
  <si>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</si>
  <si>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</si>
  <si>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</si>
  <si>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</si>
  <si>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</si>
  <si>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</si>
  <si>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</si>
  <si>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</si>
  <si>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</si>
  <si>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</si>
  <si>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</si>
  <si>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</si>
  <si>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</si>
  <si>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</si>
  <si>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</si>
  <si>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</si>
  <si>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</si>
  <si>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</si>
  <si>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</si>
  <si>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</si>
  <si>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</si>
  <si>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</si>
  <si>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</si>
  <si>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</si>
  <si>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</si>
  <si>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</si>
  <si>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</si>
  <si>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</si>
  <si>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</si>
  <si>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</si>
  <si>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</si>
  <si>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</si>
  <si>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</si>
  <si>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</si>
  <si>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</si>
  <si>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</si>
  <si>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</si>
  <si>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</si>
  <si>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</si>
  <si>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</si>
  <si>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</si>
  <si>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</si>
  <si>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</si>
  <si>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</si>
  <si>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</si>
  <si>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</si>
  <si>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</si>
  <si>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</si>
  <si>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</si>
  <si>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</si>
  <si>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</si>
  <si>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</si>
  <si>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</si>
  <si>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</si>
  <si>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</si>
  <si>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</si>
  <si>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</si>
  <si>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</si>
  <si>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</si>
  <si>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</si>
  <si>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</si>
  <si>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</si>
  <si>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</si>
  <si>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</si>
  <si>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</si>
  <si>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</si>
  <si>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</si>
  <si>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</si>
  <si>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</si>
  <si>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</si>
  <si>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</si>
  <si>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</si>
  <si>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</si>
  <si>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</si>
  <si>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</si>
  <si>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</si>
  <si>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</si>
  <si>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</si>
  <si>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</si>
  <si>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</si>
  <si>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</si>
  <si>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</si>
  <si>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</si>
  <si>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</si>
  <si>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</si>
  <si>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</si>
  <si>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</si>
  <si>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</si>
  <si>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</si>
  <si>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</si>
  <si>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</si>
  <si>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</si>
  <si>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</si>
  <si>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</si>
  <si>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</si>
  <si>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</si>
  <si>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</si>
  <si>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</si>
  <si>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</si>
  <si>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</si>
  <si>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</si>
  <si>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</si>
  <si>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</si>
  <si>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</si>
  <si>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</si>
  <si>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</si>
  <si>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</si>
  <si>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</si>
  <si>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</si>
  <si>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</si>
  <si>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</si>
  <si>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</si>
  <si>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</si>
  <si>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</si>
  <si>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West 82nd Ave Parallel Road from SE Johnson Creek Blvd to SE Fuller Rd</t>
  </si>
  <si>
    <t>Construct a new collector road parallel to OR 213 from SE Johnson Creek Boulevard south to SE Fuller Rd with bikeways, sidewalk, and corridor lighting.</t>
  </si>
  <si>
    <t>Valley View Terrace from Sunnyside Rd to Otty Rd</t>
  </si>
  <si>
    <t>Add sidewalk with curb and gutter on both sides of Valley View Terrace from Sunnyside Rd to Otty Rd, including ADA upgrades at intersections.</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</si>
  <si>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</si>
  <si>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</si>
  <si>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</si>
  <si>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</si>
  <si>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</si>
  <si>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</si>
  <si>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</si>
  <si>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</si>
  <si>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SE Luther Rd Bridge over Johnson Creek</t>
  </si>
  <si>
    <t>Replace the existing Luther Rd bridge crossing Johnson Creek with a new 36 ft wide bridge.</t>
  </si>
  <si>
    <t>Lake Rd from Johnson Rd to Webster Rd</t>
  </si>
  <si>
    <t>Fill gaps in sidewalk along both sides of Lake Rd from Johnson Rd to Webster Rd, including curb and gutter replacement, a median island, and ADA upgrades at intersections.</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</si>
  <si>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</si>
  <si>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</si>
  <si>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</si>
  <si>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</si>
  <si>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</si>
  <si>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</si>
  <si>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</si>
  <si>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</si>
  <si>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</si>
  <si>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</si>
  <si>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</si>
  <si>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</si>
  <si>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</si>
  <si>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</si>
  <si>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</si>
  <si>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</si>
  <si>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</si>
  <si>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</si>
  <si>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</si>
  <si>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</si>
  <si>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</si>
  <si>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</si>
  <si>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</si>
  <si>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</si>
  <si>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</si>
  <si>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</si>
  <si>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</si>
  <si>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</si>
  <si>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</si>
  <si>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</si>
  <si>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</si>
  <si>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</si>
  <si>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</si>
  <si>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</si>
  <si>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</si>
  <si>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</si>
  <si>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232nd Drive from OR 212 to OR 224</t>
  </si>
  <si>
    <t>Widen 1.9-mile corridor on SE 232nd Dr by adding 14' of paved shoulder to collector-standard roadway, assuming existing typical is 22' wide; mountainous terrain with elevated erosion control.</t>
  </si>
  <si>
    <t>SE 190th Drive from County line to 172nd-190th Connector</t>
  </si>
  <si>
    <t>Widen ~3,400' of SE 190th Dr by adding 20' of paved shoulder to arterial-standard roadway, assuming existing typical is 20' wide; does not include lighting.</t>
  </si>
  <si>
    <t>Sleepy Hollow Rd from Barlow Trail Rd to US 26</t>
  </si>
  <si>
    <t>Widen ~1,600' of Sleepy Hollow Rd by adding 16' of paved shoulder to collector-standard roadway.</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</si>
  <si>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</si>
  <si>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</si>
  <si>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</si>
  <si>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</si>
  <si>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</si>
  <si>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</si>
  <si>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</si>
  <si>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</si>
  <si>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</si>
  <si>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</si>
  <si>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</si>
  <si>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</si>
  <si>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</si>
  <si>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</si>
  <si>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</si>
  <si>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</si>
  <si>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</si>
  <si>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</si>
  <si>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</si>
  <si>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</si>
  <si>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</si>
  <si>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</si>
  <si>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</si>
  <si>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</si>
  <si>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</si>
  <si>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</si>
  <si>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</si>
  <si>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</si>
  <si>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</si>
  <si>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</si>
  <si>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</si>
  <si>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</si>
  <si>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</si>
  <si>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</si>
  <si>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</si>
  <si>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</si>
  <si>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</si>
  <si>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</si>
  <si>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</si>
  <si>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</si>
  <si>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</si>
  <si>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</si>
  <si>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</si>
  <si>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</si>
  <si>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</si>
  <si>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</si>
  <si>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</si>
  <si>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</si>
  <si>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</si>
  <si>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</si>
  <si>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</si>
  <si>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</si>
  <si>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</si>
  <si>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</si>
  <si>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</si>
  <si>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</si>
  <si>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</si>
  <si>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</si>
  <si>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Widen shoulders to 6 ft on SE Tillstrom Rd from SE Foster Rd to SE 242nd Ave with retaining walls and earthwork along the full corridor.</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</si>
  <si>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</si>
  <si>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</si>
  <si>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</si>
  <si>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</si>
  <si>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</si>
  <si>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</si>
  <si>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</si>
  <si>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</si>
  <si>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</si>
  <si>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</si>
  <si>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Brightwood Loop Rd from US 26 to US 26</t>
  </si>
  <si>
    <t>Add 6-ft paved shoulders on Brightwood Loop Rd from US 26 to US 26; existing corridor is 24 ft wide with a significant number of utility poles that may be impacted. Does not include bridge work.</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</si>
  <si>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</si>
  <si>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</si>
  <si>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</si>
  <si>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</si>
  <si>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</si>
  <si>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</si>
  <si>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</si>
  <si>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</si>
  <si>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</si>
  <si>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</si>
  <si>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</si>
  <si>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</si>
  <si>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</si>
  <si>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</si>
  <si>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</si>
  <si>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</si>
  <si>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</si>
  <si>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</si>
  <si>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</si>
  <si>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</si>
  <si>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</si>
  <si>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</si>
  <si>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</si>
  <si>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</si>
  <si>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</si>
  <si>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</si>
  <si>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</si>
  <si>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</si>
  <si>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</si>
  <si>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</si>
  <si>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</si>
  <si>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</si>
  <si>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</si>
  <si>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</si>
  <si>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</si>
  <si>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</si>
  <si>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</si>
  <si>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</si>
  <si>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</si>
  <si>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</si>
  <si>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</si>
  <si>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</si>
  <si>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</si>
  <si>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</si>
  <si>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</si>
  <si>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</si>
  <si>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</si>
  <si>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</si>
  <si>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</si>
  <si>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</si>
  <si>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</si>
  <si>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</si>
  <si>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</si>
  <si>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</si>
  <si>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</si>
  <si>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</si>
  <si>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</si>
  <si>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</si>
  <si>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</si>
  <si>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</si>
  <si>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</si>
  <si>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</si>
  <si>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</si>
  <si>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</si>
  <si>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</si>
  <si>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</si>
  <si>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</si>
  <si>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</si>
  <si>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</si>
  <si>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</si>
  <si>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</si>
  <si>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</si>
  <si>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</si>
  <si>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</si>
  <si>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</si>
  <si>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</si>
  <si>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</si>
  <si>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</si>
  <si>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</si>
  <si>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</si>
  <si>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</si>
  <si>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</si>
  <si>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</si>
  <si>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</si>
  <si>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</si>
  <si>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</si>
  <si>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</si>
  <si>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</si>
  <si>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</si>
  <si>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</si>
  <si>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</si>
  <si>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</si>
  <si>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</si>
  <si>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</si>
  <si>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Springwater Rd from OR 224 to Hattan Rd</t>
  </si>
  <si>
    <t>Widen Springwater Rd to a 50-ft 3-lane collector section with sidewalk and curb and gutter from OR 224 to Hattan Rd; includes retaining walls due to steep slopes and no landscape buffer due to area constraints.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</si>
  <si>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</si>
  <si>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</si>
  <si>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</si>
  <si>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</si>
  <si>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</si>
  <si>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</si>
  <si>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</si>
  <si>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</si>
  <si>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</si>
  <si>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</si>
  <si>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</si>
  <si>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</si>
  <si>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</si>
  <si>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</si>
  <si>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</si>
  <si>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</si>
  <si>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</si>
  <si>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</si>
  <si>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</si>
  <si>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</si>
  <si>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</si>
  <si>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</si>
  <si>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</si>
  <si>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</si>
  <si>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</si>
  <si>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</si>
  <si>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</si>
  <si>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</si>
  <si>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</si>
  <si>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</si>
  <si>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97th Ave / Mather Rd from Lawnfield Rd to Summers Ln</t>
  </si>
  <si>
    <t>Add bikeways, pedestrian facilities, and an eastbound left turn lane at Mather Rd / Summers Ln along the 97th Ave / Mather Rd corridor from Lawnfield Rd to Summers Ln.</t>
  </si>
  <si>
    <t>85th Ave from Causey Ave to Monterey Ave</t>
  </si>
  <si>
    <t>Add bikeways via restriping only on the existing 32-ft paved section to provide two travel lanes and two bike lanes from Causey Ave to Monterey Ave; no roadway widening required.</t>
  </si>
  <si>
    <t>82nd Dr from OR 212 to SE Enoch Ct</t>
  </si>
  <si>
    <t>Fill gaps in bikeways and pedestrian facilities along the 82nd Dr corridor from OR 212 to SE Enoch Ct, including ADA improvements and sidewalk replacement in targeted areas.</t>
  </si>
  <si>
    <t>72nd Ave Multi-Use Path Connection from Thompson Rd to Harmony Rd</t>
  </si>
  <si>
    <t>Construct 800 LF multi-use path connection from Harmony Rd to Thompson Rd; assumes pathway construction only with no lighting or crossing enhancements.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</si>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</sst>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A7B6F1-4ECF-4BDE-93E7-C34BCE9D4142}" name="Table2" displayName="Table2" ref="A1:L79" totalsRowShown="0" headerRowDxfId="13" dataDxfId="12">
  <autoFilter ref="A1:L79" xr:uid="{CCA7B6F1-4ECF-4BDE-93E7-C34BCE9D4142}"/>
  <sortState xmlns:xlrd2="http://schemas.microsoft.com/office/spreadsheetml/2017/richdata2" ref="A2:L79">
    <sortCondition ref="A1:A79"/>
  </sortState>
  <tableColumns count="12">
    <tableColumn id="1" xr3:uid="{84390427-BE00-4A32-B269-619D97DEC53B}" name="Project ID" dataDxfId="11"/>
    <tableColumn id="2" xr3:uid="{9F701B88-F337-4EED-BAEB-F66CC4A4F922}" name="Project Name" dataDxfId="10"/>
    <tableColumn id="3" xr3:uid="{9DE19FED-31EA-4E0D-A6B9-D98E6537D51B}" name="Project Description" dataDxfId="9"/>
    <tableColumn id="4" xr3:uid="{9AB6A6CA-C6D9-4BFA-B1F9-21B8FF243666}" name="Geographic Subarea" dataDxfId="8"/>
    <tableColumn id="5" xr3:uid="{7984CC80-64B9-4716-90E2-F1E2CD4EC9C3}" name="Project Score" dataDxfId="7"/>
    <tableColumn id="6" xr3:uid="{F9241F14-C588-4BC3-8C2A-04FF192E6B06}" name="Project Tier" dataDxfId="6"/>
    <tableColumn id="7" xr3:uid="{CC78CA27-5B78-491B-AB4C-7A0BBDD0030F}" name="Project Cost" dataDxfId="5"/>
    <tableColumn id="8" xr3:uid="{E5B21453-3E12-4684-AAF2-266FC44D88C1}" name="CIP Status" dataDxfId="4"/>
    <tableColumn id="12" xr3:uid="{DBFDD41A-E2AD-4B33-ABED-79552FF2BC04}" name="CIP Status2" dataDxfId="3">
      <calculatedColumnFormula>IF(Table2[[#This Row],[CIP Status]]="Yes","Yes","")</calculatedColumnFormula>
    </tableColumn>
    <tableColumn id="9" xr3:uid="{211D3AB4-4B4B-4044-A7E8-79E4153A15AD}" name="Walk/Bike Tier" dataDxfId="2"/>
    <tableColumn id="10" xr3:uid="{BE5A18FC-E400-410E-9994-D749664A9982}" name="TSAP Score" dataDxfId="1">
      <calculatedColumnFormula>IF(VLOOKUP(A2,'custom export'!A:K,11,FALSE)=0,"",(VLOOKUP(A2,'custom export'!A:K,11,FALSE)))</calculatedColumnFormula>
    </tableColumn>
    <tableColumn id="11" xr3:uid="{B676B7D7-B06F-4EA1-ACBC-87C61C1C200E}" name="Project Typ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9162-D4BF-4D8C-B3C7-D02FD4A2A381}">
  <sheetPr>
    <pageSetUpPr fitToPage="1"/>
  </sheetPr>
  <dimension ref="A1:L79"/>
  <sheetViews>
    <sheetView tabSelected="1" workbookViewId="0">
      <selection activeCell="F6" sqref="F6"/>
    </sheetView>
  </sheetViews>
  <sheetFormatPr defaultRowHeight="15"/>
  <cols>
    <col min="1" max="1" width="11.5703125" style="2" customWidth="1"/>
    <col min="2" max="2" width="41.85546875" style="3" customWidth="1"/>
    <col min="3" max="3" width="67.7109375" style="3" customWidth="1"/>
    <col min="4" max="4" width="26.7109375" style="3" bestFit="1" customWidth="1"/>
    <col min="5" max="5" width="14.5703125" style="2" customWidth="1"/>
    <col min="6" max="6" width="13" style="2" customWidth="1"/>
    <col min="7" max="7" width="14.85546875" style="4" bestFit="1" customWidth="1"/>
    <col min="8" max="8" width="11.85546875" style="2" hidden="1" customWidth="1"/>
    <col min="9" max="9" width="11.85546875" style="2" customWidth="1"/>
    <col min="10" max="10" width="15.7109375" style="2" customWidth="1"/>
    <col min="11" max="11" width="12.7109375" style="2" customWidth="1"/>
    <col min="12" max="12" width="20" style="2" bestFit="1" customWidth="1"/>
  </cols>
  <sheetData>
    <row r="1" spans="1:12">
      <c r="A1" s="2" t="s">
        <v>0</v>
      </c>
      <c r="B1" s="3" t="s">
        <v>1</v>
      </c>
      <c r="C1" s="3" t="s">
        <v>2</v>
      </c>
      <c r="D1" s="3" t="s">
        <v>3</v>
      </c>
      <c r="E1" s="2" t="s">
        <v>4</v>
      </c>
      <c r="F1" s="2" t="s">
        <v>5</v>
      </c>
      <c r="G1" s="4" t="s">
        <v>6</v>
      </c>
      <c r="H1" s="2" t="s">
        <v>7</v>
      </c>
      <c r="I1" s="2" t="s">
        <v>8</v>
      </c>
      <c r="J1" s="2" t="s">
        <v>9</v>
      </c>
      <c r="K1" s="2" t="s">
        <v>10</v>
      </c>
      <c r="L1" s="2" t="s">
        <v>11</v>
      </c>
    </row>
    <row r="2" spans="1:12" ht="45">
      <c r="A2" s="2">
        <v>1000</v>
      </c>
      <c r="B2" s="3" t="s">
        <v>12</v>
      </c>
      <c r="C2" s="3" t="s">
        <v>13</v>
      </c>
      <c r="D2" s="3" t="s">
        <v>14</v>
      </c>
      <c r="E2" s="2">
        <v>100</v>
      </c>
      <c r="F2" s="2">
        <v>1</v>
      </c>
      <c r="G2" s="4">
        <v>1000000</v>
      </c>
      <c r="H2" s="2" t="s">
        <v>15</v>
      </c>
      <c r="I2" s="2" t="str">
        <f>IF(Table2[[#This Row],[CIP Status]]="Yes","Yes","")</f>
        <v>Yes</v>
      </c>
      <c r="L2" s="2" t="s">
        <v>16</v>
      </c>
    </row>
    <row r="3" spans="1:12" ht="60">
      <c r="A3" s="2">
        <v>1091</v>
      </c>
      <c r="B3" s="3" t="s">
        <v>17</v>
      </c>
      <c r="C3" s="3" t="s">
        <v>18</v>
      </c>
      <c r="D3" s="3" t="s">
        <v>19</v>
      </c>
      <c r="E3" s="2">
        <v>21</v>
      </c>
      <c r="G3" s="4">
        <v>35851090</v>
      </c>
      <c r="H3" s="2" t="s">
        <v>20</v>
      </c>
      <c r="I3" s="2" t="str">
        <f>IF(Table2[[#This Row],[CIP Status]]="Yes","Yes","")</f>
        <v/>
      </c>
      <c r="J3" s="2">
        <v>1</v>
      </c>
      <c r="K3" s="2" t="str">
        <f>IF(VLOOKUP(A3,'custom export'!A:K,11,FALSE)=0,"",(VLOOKUP(A3,'custom export'!A:K,11,FALSE)))</f>
        <v/>
      </c>
      <c r="L3" s="2" t="s">
        <v>21</v>
      </c>
    </row>
    <row r="4" spans="1:12" ht="45">
      <c r="A4" s="2">
        <v>2011</v>
      </c>
      <c r="B4" s="3" t="s">
        <v>22</v>
      </c>
      <c r="C4" s="3" t="s">
        <v>23</v>
      </c>
      <c r="D4" s="3" t="s">
        <v>24</v>
      </c>
      <c r="E4" s="2">
        <v>41</v>
      </c>
      <c r="G4" s="4">
        <v>148769600</v>
      </c>
      <c r="H4" s="2" t="s">
        <v>20</v>
      </c>
      <c r="I4" s="2" t="str">
        <f>IF(Table2[[#This Row],[CIP Status]]="Yes","Yes","")</f>
        <v/>
      </c>
      <c r="J4" s="2">
        <v>1</v>
      </c>
      <c r="K4" s="2">
        <f>IF(VLOOKUP(A4,'custom export'!A:K,11,FALSE)=0,"",(VLOOKUP(A4,'custom export'!A:K,11,FALSE)))</f>
        <v>1</v>
      </c>
      <c r="L4" s="2" t="s">
        <v>25</v>
      </c>
    </row>
    <row r="5" spans="1:12" ht="30">
      <c r="A5" s="2">
        <v>4004</v>
      </c>
      <c r="B5" s="3" t="s">
        <v>26</v>
      </c>
      <c r="C5" s="3" t="s">
        <v>27</v>
      </c>
      <c r="D5" s="3" t="s">
        <v>28</v>
      </c>
      <c r="E5" s="2">
        <v>29</v>
      </c>
      <c r="H5" s="2" t="s">
        <v>20</v>
      </c>
      <c r="I5" s="2" t="str">
        <f>IF(Table2[[#This Row],[CIP Status]]="Yes","Yes","")</f>
        <v/>
      </c>
      <c r="K5" s="2" t="str">
        <f>IF(VLOOKUP(A5,'custom export'!A:K,11,FALSE)=0,"",(VLOOKUP(A5,'custom export'!A:K,11,FALSE)))</f>
        <v/>
      </c>
      <c r="L5" s="2" t="s">
        <v>29</v>
      </c>
    </row>
    <row r="6" spans="1:12" ht="45">
      <c r="A6" s="2">
        <v>4005</v>
      </c>
      <c r="B6" s="3" t="s">
        <v>30</v>
      </c>
      <c r="C6" s="3" t="s">
        <v>31</v>
      </c>
      <c r="D6" s="3" t="s">
        <v>28</v>
      </c>
      <c r="E6" s="2">
        <v>29</v>
      </c>
      <c r="H6" s="2" t="s">
        <v>20</v>
      </c>
      <c r="I6" s="2" t="str">
        <f>IF(Table2[[#This Row],[CIP Status]]="Yes","Yes","")</f>
        <v/>
      </c>
      <c r="K6" s="2">
        <f>IF(VLOOKUP(A6,'custom export'!A:K,11,FALSE)=0,"",(VLOOKUP(A6,'custom export'!A:K,11,FALSE)))</f>
        <v>2</v>
      </c>
      <c r="L6" s="2" t="s">
        <v>29</v>
      </c>
    </row>
    <row r="7" spans="1:12" ht="30">
      <c r="A7" s="2">
        <v>4006</v>
      </c>
      <c r="B7" s="3" t="s">
        <v>32</v>
      </c>
      <c r="C7" s="3" t="s">
        <v>33</v>
      </c>
      <c r="D7" s="3" t="s">
        <v>28</v>
      </c>
      <c r="E7" s="2">
        <v>28</v>
      </c>
      <c r="H7" s="2" t="s">
        <v>20</v>
      </c>
      <c r="I7" s="2" t="str">
        <f>IF(Table2[[#This Row],[CIP Status]]="Yes","Yes","")</f>
        <v/>
      </c>
      <c r="K7" s="2">
        <f>IF(VLOOKUP(A7,'custom export'!A:K,11,FALSE)=0,"",(VLOOKUP(A7,'custom export'!A:K,11,FALSE)))</f>
        <v>2</v>
      </c>
      <c r="L7" s="2" t="s">
        <v>29</v>
      </c>
    </row>
    <row r="8" spans="1:12" ht="30">
      <c r="A8" s="2">
        <v>4008</v>
      </c>
      <c r="B8" s="3" t="s">
        <v>34</v>
      </c>
      <c r="C8" s="3" t="s">
        <v>35</v>
      </c>
      <c r="D8" s="3" t="s">
        <v>24</v>
      </c>
      <c r="E8" s="2">
        <v>21</v>
      </c>
      <c r="H8" s="2" t="s">
        <v>20</v>
      </c>
      <c r="I8" s="2" t="str">
        <f>IF(Table2[[#This Row],[CIP Status]]="Yes","Yes","")</f>
        <v/>
      </c>
      <c r="K8" s="2">
        <f>IF(VLOOKUP(A8,'custom export'!A:K,11,FALSE)=0,"",(VLOOKUP(A8,'custom export'!A:K,11,FALSE)))</f>
        <v>2</v>
      </c>
      <c r="L8" s="2" t="s">
        <v>29</v>
      </c>
    </row>
    <row r="9" spans="1:12">
      <c r="A9" s="2">
        <v>4013</v>
      </c>
      <c r="B9" s="3" t="s">
        <v>36</v>
      </c>
      <c r="C9" s="3" t="s">
        <v>37</v>
      </c>
      <c r="D9" s="3" t="s">
        <v>38</v>
      </c>
      <c r="E9" s="2">
        <v>22</v>
      </c>
      <c r="H9" s="2" t="s">
        <v>20</v>
      </c>
      <c r="I9" s="2" t="str">
        <f>IF(Table2[[#This Row],[CIP Status]]="Yes","Yes","")</f>
        <v/>
      </c>
      <c r="K9" s="2">
        <f>IF(VLOOKUP(A9,'custom export'!A:K,11,FALSE)=0,"",(VLOOKUP(A9,'custom export'!A:K,11,FALSE)))</f>
        <v>2</v>
      </c>
      <c r="L9" s="2" t="s">
        <v>29</v>
      </c>
    </row>
    <row r="10" spans="1:12">
      <c r="A10" s="2">
        <v>4014</v>
      </c>
      <c r="B10" s="3" t="s">
        <v>39</v>
      </c>
      <c r="C10" s="3" t="s">
        <v>40</v>
      </c>
      <c r="D10" s="3" t="s">
        <v>38</v>
      </c>
      <c r="E10" s="2">
        <v>26</v>
      </c>
      <c r="H10" s="2" t="s">
        <v>20</v>
      </c>
      <c r="I10" s="2" t="str">
        <f>IF(Table2[[#This Row],[CIP Status]]="Yes","Yes","")</f>
        <v/>
      </c>
      <c r="K10" s="2">
        <f>IF(VLOOKUP(A10,'custom export'!A:K,11,FALSE)=0,"",(VLOOKUP(A10,'custom export'!A:K,11,FALSE)))</f>
        <v>2</v>
      </c>
      <c r="L10" s="2" t="s">
        <v>29</v>
      </c>
    </row>
    <row r="11" spans="1:12" ht="45">
      <c r="A11" s="2">
        <v>4015</v>
      </c>
      <c r="B11" s="3" t="s">
        <v>41</v>
      </c>
      <c r="C11" s="3" t="s">
        <v>42</v>
      </c>
      <c r="D11" s="3" t="s">
        <v>43</v>
      </c>
      <c r="E11" s="2">
        <v>38</v>
      </c>
      <c r="H11" s="2" t="s">
        <v>20</v>
      </c>
      <c r="I11" s="2" t="str">
        <f>IF(Table2[[#This Row],[CIP Status]]="Yes","Yes","")</f>
        <v/>
      </c>
      <c r="J11" s="2">
        <v>1</v>
      </c>
      <c r="K11" s="2" t="str">
        <f>IF(VLOOKUP(A11,'custom export'!A:K,11,FALSE)=0,"",(VLOOKUP(A11,'custom export'!A:K,11,FALSE)))</f>
        <v/>
      </c>
      <c r="L11" s="2" t="s">
        <v>21</v>
      </c>
    </row>
    <row r="12" spans="1:12" ht="45">
      <c r="A12" s="2">
        <v>4016</v>
      </c>
      <c r="B12" s="3" t="s">
        <v>44</v>
      </c>
      <c r="C12" s="3" t="s">
        <v>45</v>
      </c>
      <c r="D12" s="3" t="s">
        <v>19</v>
      </c>
      <c r="E12" s="2">
        <v>24</v>
      </c>
      <c r="H12" s="2" t="s">
        <v>20</v>
      </c>
      <c r="I12" s="2" t="str">
        <f>IF(Table2[[#This Row],[CIP Status]]="Yes","Yes","")</f>
        <v/>
      </c>
      <c r="K12" s="2" t="str">
        <f>IF(VLOOKUP(A12,'custom export'!A:K,11,FALSE)=0,"",(VLOOKUP(A12,'custom export'!A:K,11,FALSE)))</f>
        <v/>
      </c>
      <c r="L12" s="2" t="s">
        <v>46</v>
      </c>
    </row>
    <row r="13" spans="1:12">
      <c r="A13" s="2">
        <v>4018</v>
      </c>
      <c r="B13" s="3" t="s">
        <v>47</v>
      </c>
      <c r="C13" s="3" t="s">
        <v>48</v>
      </c>
      <c r="D13" s="3" t="s">
        <v>49</v>
      </c>
      <c r="E13" s="2">
        <v>15</v>
      </c>
      <c r="H13" s="2" t="s">
        <v>20</v>
      </c>
      <c r="I13" s="2" t="str">
        <f>IF(Table2[[#This Row],[CIP Status]]="Yes","Yes","")</f>
        <v/>
      </c>
      <c r="K13" s="2" t="str">
        <f>IF(VLOOKUP(A13,'custom export'!A:K,11,FALSE)=0,"",(VLOOKUP(A13,'custom export'!A:K,11,FALSE)))</f>
        <v/>
      </c>
      <c r="L13" s="2" t="s">
        <v>29</v>
      </c>
    </row>
    <row r="14" spans="1:12" ht="30">
      <c r="A14" s="2">
        <v>4019</v>
      </c>
      <c r="B14" s="3" t="s">
        <v>50</v>
      </c>
      <c r="C14" s="3" t="s">
        <v>51</v>
      </c>
      <c r="D14" s="3" t="s">
        <v>49</v>
      </c>
      <c r="E14" s="2">
        <v>25</v>
      </c>
      <c r="H14" s="2" t="s">
        <v>20</v>
      </c>
      <c r="I14" s="2" t="str">
        <f>IF(Table2[[#This Row],[CIP Status]]="Yes","Yes","")</f>
        <v/>
      </c>
      <c r="K14" s="2" t="str">
        <f>IF(VLOOKUP(A14,'custom export'!A:K,11,FALSE)=0,"",(VLOOKUP(A14,'custom export'!A:K,11,FALSE)))</f>
        <v/>
      </c>
      <c r="L14" s="2" t="s">
        <v>52</v>
      </c>
    </row>
    <row r="15" spans="1:12">
      <c r="A15" s="2">
        <v>4020</v>
      </c>
      <c r="B15" s="3" t="s">
        <v>53</v>
      </c>
      <c r="C15" s="3" t="s">
        <v>54</v>
      </c>
      <c r="D15" s="3" t="s">
        <v>49</v>
      </c>
      <c r="E15" s="2">
        <v>21</v>
      </c>
      <c r="H15" s="2" t="s">
        <v>20</v>
      </c>
      <c r="I15" s="2" t="str">
        <f>IF(Table2[[#This Row],[CIP Status]]="Yes","Yes","")</f>
        <v/>
      </c>
      <c r="K15" s="2">
        <f>IF(VLOOKUP(A15,'custom export'!A:K,11,FALSE)=0,"",(VLOOKUP(A15,'custom export'!A:K,11,FALSE)))</f>
        <v>2</v>
      </c>
      <c r="L15" s="2" t="s">
        <v>29</v>
      </c>
    </row>
    <row r="16" spans="1:12" ht="30">
      <c r="A16" s="2">
        <v>4021</v>
      </c>
      <c r="B16" s="3" t="s">
        <v>55</v>
      </c>
      <c r="C16" s="3" t="s">
        <v>56</v>
      </c>
      <c r="D16" s="3" t="s">
        <v>49</v>
      </c>
      <c r="E16" s="2">
        <v>17</v>
      </c>
      <c r="H16" s="2" t="s">
        <v>20</v>
      </c>
      <c r="I16" s="2" t="str">
        <f>IF(Table2[[#This Row],[CIP Status]]="Yes","Yes","")</f>
        <v/>
      </c>
      <c r="K16" s="2" t="str">
        <f>IF(VLOOKUP(A16,'custom export'!A:K,11,FALSE)=0,"",(VLOOKUP(A16,'custom export'!A:K,11,FALSE)))</f>
        <v/>
      </c>
      <c r="L16" s="2" t="s">
        <v>29</v>
      </c>
    </row>
    <row r="17" spans="1:12">
      <c r="A17" s="2">
        <v>4022</v>
      </c>
      <c r="B17" s="3" t="s">
        <v>57</v>
      </c>
      <c r="C17" s="3" t="s">
        <v>58</v>
      </c>
      <c r="D17" s="3" t="s">
        <v>49</v>
      </c>
      <c r="E17" s="2">
        <v>17</v>
      </c>
      <c r="H17" s="2" t="s">
        <v>20</v>
      </c>
      <c r="I17" s="2" t="str">
        <f>IF(Table2[[#This Row],[CIP Status]]="Yes","Yes","")</f>
        <v/>
      </c>
      <c r="K17" s="2" t="str">
        <f>IF(VLOOKUP(A17,'custom export'!A:K,11,FALSE)=0,"",(VLOOKUP(A17,'custom export'!A:K,11,FALSE)))</f>
        <v/>
      </c>
      <c r="L17" s="2" t="s">
        <v>29</v>
      </c>
    </row>
    <row r="18" spans="1:12">
      <c r="A18" s="2">
        <v>4023</v>
      </c>
      <c r="B18" s="3" t="s">
        <v>59</v>
      </c>
      <c r="C18" s="3" t="s">
        <v>60</v>
      </c>
      <c r="D18" s="3" t="s">
        <v>49</v>
      </c>
      <c r="E18" s="2">
        <v>19</v>
      </c>
      <c r="H18" s="2" t="s">
        <v>20</v>
      </c>
      <c r="I18" s="2" t="str">
        <f>IF(Table2[[#This Row],[CIP Status]]="Yes","Yes","")</f>
        <v/>
      </c>
      <c r="K18" s="2">
        <f>IF(VLOOKUP(A18,'custom export'!A:K,11,FALSE)=0,"",(VLOOKUP(A18,'custom export'!A:K,11,FALSE)))</f>
        <v>2</v>
      </c>
      <c r="L18" s="2" t="s">
        <v>29</v>
      </c>
    </row>
    <row r="19" spans="1:12" ht="45">
      <c r="A19" s="2">
        <v>4025</v>
      </c>
      <c r="B19" s="3" t="s">
        <v>61</v>
      </c>
      <c r="C19" s="3" t="s">
        <v>62</v>
      </c>
      <c r="D19" s="3" t="s">
        <v>49</v>
      </c>
      <c r="E19" s="2">
        <v>25</v>
      </c>
      <c r="H19" s="2" t="s">
        <v>20</v>
      </c>
      <c r="I19" s="2" t="str">
        <f>IF(Table2[[#This Row],[CIP Status]]="Yes","Yes","")</f>
        <v/>
      </c>
      <c r="K19" s="2">
        <f>IF(VLOOKUP(A19,'custom export'!A:K,11,FALSE)=0,"",(VLOOKUP(A19,'custom export'!A:K,11,FALSE)))</f>
        <v>2</v>
      </c>
      <c r="L19" s="2" t="s">
        <v>29</v>
      </c>
    </row>
    <row r="20" spans="1:12">
      <c r="A20" s="2">
        <v>4027</v>
      </c>
      <c r="B20" s="3" t="s">
        <v>63</v>
      </c>
      <c r="C20" s="3" t="s">
        <v>64</v>
      </c>
      <c r="D20" s="3" t="s">
        <v>43</v>
      </c>
      <c r="E20" s="2">
        <v>23</v>
      </c>
      <c r="H20" s="2" t="s">
        <v>20</v>
      </c>
      <c r="I20" s="2" t="str">
        <f>IF(Table2[[#This Row],[CIP Status]]="Yes","Yes","")</f>
        <v/>
      </c>
      <c r="J20" s="2">
        <v>2</v>
      </c>
      <c r="K20" s="2" t="str">
        <f>IF(VLOOKUP(A20,'custom export'!A:K,11,FALSE)=0,"",(VLOOKUP(A20,'custom export'!A:K,11,FALSE)))</f>
        <v/>
      </c>
      <c r="L20" s="2" t="s">
        <v>21</v>
      </c>
    </row>
    <row r="21" spans="1:12" ht="45">
      <c r="A21" s="2">
        <v>4031</v>
      </c>
      <c r="B21" s="3" t="s">
        <v>65</v>
      </c>
      <c r="C21" s="3" t="s">
        <v>66</v>
      </c>
      <c r="D21" s="3" t="s">
        <v>28</v>
      </c>
      <c r="E21" s="2">
        <v>44</v>
      </c>
      <c r="H21" s="2" t="s">
        <v>20</v>
      </c>
      <c r="I21" s="2" t="str">
        <f>IF(Table2[[#This Row],[CIP Status]]="Yes","Yes","")</f>
        <v/>
      </c>
      <c r="K21" s="2">
        <f>IF(VLOOKUP(A21,'custom export'!A:K,11,FALSE)=0,"",(VLOOKUP(A21,'custom export'!A:K,11,FALSE)))</f>
        <v>2</v>
      </c>
      <c r="L21" s="2" t="s">
        <v>52</v>
      </c>
    </row>
    <row r="22" spans="1:12" ht="30">
      <c r="A22" s="2">
        <v>4032</v>
      </c>
      <c r="B22" s="3" t="s">
        <v>67</v>
      </c>
      <c r="C22" s="3" t="s">
        <v>68</v>
      </c>
      <c r="D22" s="3" t="s">
        <v>28</v>
      </c>
      <c r="E22" s="2">
        <v>21</v>
      </c>
      <c r="H22" s="2" t="s">
        <v>20</v>
      </c>
      <c r="I22" s="2" t="str">
        <f>IF(Table2[[#This Row],[CIP Status]]="Yes","Yes","")</f>
        <v/>
      </c>
      <c r="K22" s="2">
        <f>IF(VLOOKUP(A22,'custom export'!A:K,11,FALSE)=0,"",(VLOOKUP(A22,'custom export'!A:K,11,FALSE)))</f>
        <v>2</v>
      </c>
      <c r="L22" s="2" t="s">
        <v>29</v>
      </c>
    </row>
    <row r="23" spans="1:12" ht="30">
      <c r="A23" s="2">
        <v>4033</v>
      </c>
      <c r="B23" s="3" t="s">
        <v>69</v>
      </c>
      <c r="C23" s="3" t="s">
        <v>70</v>
      </c>
      <c r="D23" s="3" t="s">
        <v>28</v>
      </c>
      <c r="E23" s="2">
        <v>42</v>
      </c>
      <c r="H23" s="2" t="s">
        <v>20</v>
      </c>
      <c r="I23" s="2" t="str">
        <f>IF(Table2[[#This Row],[CIP Status]]="Yes","Yes","")</f>
        <v/>
      </c>
      <c r="J23" s="2">
        <v>1</v>
      </c>
      <c r="K23" s="2" t="str">
        <f>IF(VLOOKUP(A23,'custom export'!A:K,11,FALSE)=0,"",(VLOOKUP(A23,'custom export'!A:K,11,FALSE)))</f>
        <v/>
      </c>
      <c r="L23" s="2" t="s">
        <v>21</v>
      </c>
    </row>
    <row r="24" spans="1:12" ht="30">
      <c r="A24" s="2">
        <v>4035</v>
      </c>
      <c r="B24" s="3" t="s">
        <v>71</v>
      </c>
      <c r="C24" s="3" t="s">
        <v>72</v>
      </c>
      <c r="D24" s="3" t="s">
        <v>43</v>
      </c>
      <c r="E24" s="2">
        <v>28</v>
      </c>
      <c r="H24" s="2" t="s">
        <v>20</v>
      </c>
      <c r="I24" s="2" t="str">
        <f>IF(Table2[[#This Row],[CIP Status]]="Yes","Yes","")</f>
        <v/>
      </c>
      <c r="J24" s="2">
        <v>1</v>
      </c>
      <c r="K24" s="2">
        <f>IF(VLOOKUP(A24,'custom export'!A:K,11,FALSE)=0,"",(VLOOKUP(A24,'custom export'!A:K,11,FALSE)))</f>
        <v>2</v>
      </c>
      <c r="L24" s="2" t="s">
        <v>46</v>
      </c>
    </row>
    <row r="25" spans="1:12" ht="30">
      <c r="A25" s="2">
        <v>4037</v>
      </c>
      <c r="B25" s="3" t="s">
        <v>73</v>
      </c>
      <c r="C25" s="3" t="s">
        <v>74</v>
      </c>
      <c r="D25" s="3" t="s">
        <v>38</v>
      </c>
      <c r="E25" s="2">
        <v>25</v>
      </c>
      <c r="H25" s="2" t="s">
        <v>20</v>
      </c>
      <c r="I25" s="2" t="str">
        <f>IF(Table2[[#This Row],[CIP Status]]="Yes","Yes","")</f>
        <v/>
      </c>
      <c r="K25" s="2" t="str">
        <f>IF(VLOOKUP(A25,'custom export'!A:K,11,FALSE)=0,"",(VLOOKUP(A25,'custom export'!A:K,11,FALSE)))</f>
        <v/>
      </c>
      <c r="L25" s="2" t="s">
        <v>52</v>
      </c>
    </row>
    <row r="26" spans="1:12" ht="30">
      <c r="A26" s="2">
        <v>4038</v>
      </c>
      <c r="B26" s="3" t="s">
        <v>75</v>
      </c>
      <c r="C26" s="3" t="s">
        <v>76</v>
      </c>
      <c r="D26" s="3" t="s">
        <v>38</v>
      </c>
      <c r="E26" s="2">
        <v>13</v>
      </c>
      <c r="H26" s="2" t="s">
        <v>20</v>
      </c>
      <c r="I26" s="2" t="str">
        <f>IF(Table2[[#This Row],[CIP Status]]="Yes","Yes","")</f>
        <v/>
      </c>
      <c r="K26" s="2" t="str">
        <f>IF(VLOOKUP(A26,'custom export'!A:K,11,FALSE)=0,"",(VLOOKUP(A26,'custom export'!A:K,11,FALSE)))</f>
        <v/>
      </c>
      <c r="L26" s="2" t="s">
        <v>77</v>
      </c>
    </row>
    <row r="27" spans="1:12" ht="30">
      <c r="A27" s="2">
        <v>4039</v>
      </c>
      <c r="B27" s="3" t="s">
        <v>78</v>
      </c>
      <c r="C27" s="3" t="s">
        <v>79</v>
      </c>
      <c r="D27" s="3" t="s">
        <v>38</v>
      </c>
      <c r="E27" s="2">
        <v>15</v>
      </c>
      <c r="H27" s="2" t="s">
        <v>20</v>
      </c>
      <c r="I27" s="2" t="str">
        <f>IF(Table2[[#This Row],[CIP Status]]="Yes","Yes","")</f>
        <v/>
      </c>
      <c r="K27" s="2" t="str">
        <f>IF(VLOOKUP(A27,'custom export'!A:K,11,FALSE)=0,"",(VLOOKUP(A27,'custom export'!A:K,11,FALSE)))</f>
        <v/>
      </c>
      <c r="L27" s="2" t="s">
        <v>52</v>
      </c>
    </row>
    <row r="28" spans="1:12" ht="30">
      <c r="A28" s="2">
        <v>4040</v>
      </c>
      <c r="B28" s="3" t="s">
        <v>80</v>
      </c>
      <c r="C28" s="3" t="s">
        <v>81</v>
      </c>
      <c r="D28" s="3" t="s">
        <v>49</v>
      </c>
      <c r="E28" s="2">
        <v>20</v>
      </c>
      <c r="H28" s="2" t="s">
        <v>20</v>
      </c>
      <c r="I28" s="2" t="str">
        <f>IF(Table2[[#This Row],[CIP Status]]="Yes","Yes","")</f>
        <v/>
      </c>
      <c r="K28" s="2">
        <f>IF(VLOOKUP(A28,'custom export'!A:K,11,FALSE)=0,"",(VLOOKUP(A28,'custom export'!A:K,11,FALSE)))</f>
        <v>2</v>
      </c>
      <c r="L28" s="2" t="s">
        <v>29</v>
      </c>
    </row>
    <row r="29" spans="1:12">
      <c r="A29" s="2">
        <v>4041</v>
      </c>
      <c r="B29" s="3" t="s">
        <v>82</v>
      </c>
      <c r="C29" s="3" t="s">
        <v>83</v>
      </c>
      <c r="D29" s="3" t="s">
        <v>49</v>
      </c>
      <c r="E29" s="2">
        <v>20</v>
      </c>
      <c r="H29" s="2" t="s">
        <v>20</v>
      </c>
      <c r="I29" s="2" t="str">
        <f>IF(Table2[[#This Row],[CIP Status]]="Yes","Yes","")</f>
        <v/>
      </c>
      <c r="J29" s="2">
        <v>2</v>
      </c>
      <c r="K29" s="2" t="str">
        <f>IF(VLOOKUP(A29,'custom export'!A:K,11,FALSE)=0,"",(VLOOKUP(A29,'custom export'!A:K,11,FALSE)))</f>
        <v/>
      </c>
      <c r="L29" s="2" t="s">
        <v>52</v>
      </c>
    </row>
    <row r="30" spans="1:12" ht="30">
      <c r="A30" s="2">
        <v>4043</v>
      </c>
      <c r="B30" s="3" t="s">
        <v>84</v>
      </c>
      <c r="C30" s="3" t="s">
        <v>85</v>
      </c>
      <c r="D30" s="3" t="s">
        <v>49</v>
      </c>
      <c r="E30" s="2">
        <v>34</v>
      </c>
      <c r="H30" s="2" t="s">
        <v>20</v>
      </c>
      <c r="I30" s="2" t="str">
        <f>IF(Table2[[#This Row],[CIP Status]]="Yes","Yes","")</f>
        <v/>
      </c>
      <c r="J30" s="2">
        <v>2</v>
      </c>
      <c r="K30" s="2" t="str">
        <f>IF(VLOOKUP(A30,'custom export'!A:K,11,FALSE)=0,"",(VLOOKUP(A30,'custom export'!A:K,11,FALSE)))</f>
        <v/>
      </c>
      <c r="L30" s="2" t="s">
        <v>21</v>
      </c>
    </row>
    <row r="31" spans="1:12" ht="60">
      <c r="A31" s="2">
        <v>4046</v>
      </c>
      <c r="B31" s="3" t="s">
        <v>86</v>
      </c>
      <c r="C31" s="3" t="s">
        <v>87</v>
      </c>
      <c r="D31" s="3" t="s">
        <v>28</v>
      </c>
      <c r="E31" s="2">
        <v>39</v>
      </c>
      <c r="H31" s="2" t="s">
        <v>20</v>
      </c>
      <c r="I31" s="2" t="str">
        <f>IF(Table2[[#This Row],[CIP Status]]="Yes","Yes","")</f>
        <v/>
      </c>
      <c r="K31" s="2" t="str">
        <f>IF(VLOOKUP(A31,'custom export'!A:K,11,FALSE)=0,"",(VLOOKUP(A31,'custom export'!A:K,11,FALSE)))</f>
        <v/>
      </c>
      <c r="L31" s="2" t="s">
        <v>52</v>
      </c>
    </row>
    <row r="32" spans="1:12" ht="30">
      <c r="A32" s="2">
        <v>4048</v>
      </c>
      <c r="B32" s="3" t="s">
        <v>88</v>
      </c>
      <c r="C32" s="3" t="s">
        <v>89</v>
      </c>
      <c r="D32" s="3" t="s">
        <v>28</v>
      </c>
      <c r="E32" s="2">
        <v>25</v>
      </c>
      <c r="H32" s="2" t="s">
        <v>20</v>
      </c>
      <c r="I32" s="2" t="str">
        <f>IF(Table2[[#This Row],[CIP Status]]="Yes","Yes","")</f>
        <v/>
      </c>
      <c r="K32" s="2" t="str">
        <f>IF(VLOOKUP(A32,'custom export'!A:K,11,FALSE)=0,"",(VLOOKUP(A32,'custom export'!A:K,11,FALSE)))</f>
        <v/>
      </c>
      <c r="L32" s="2" t="s">
        <v>29</v>
      </c>
    </row>
    <row r="33" spans="1:12">
      <c r="A33" s="2">
        <v>4049</v>
      </c>
      <c r="B33" s="3" t="s">
        <v>90</v>
      </c>
      <c r="C33" s="3" t="s">
        <v>91</v>
      </c>
      <c r="D33" s="3" t="s">
        <v>49</v>
      </c>
      <c r="E33" s="2">
        <v>18</v>
      </c>
      <c r="H33" s="2" t="s">
        <v>20</v>
      </c>
      <c r="I33" s="2" t="str">
        <f>IF(Table2[[#This Row],[CIP Status]]="Yes","Yes","")</f>
        <v/>
      </c>
      <c r="J33" s="2">
        <v>3</v>
      </c>
      <c r="K33" s="2" t="str">
        <f>IF(VLOOKUP(A33,'custom export'!A:K,11,FALSE)=0,"",(VLOOKUP(A33,'custom export'!A:K,11,FALSE)))</f>
        <v/>
      </c>
      <c r="L33" s="2" t="s">
        <v>52</v>
      </c>
    </row>
    <row r="34" spans="1:12">
      <c r="A34" s="2">
        <v>4052</v>
      </c>
      <c r="B34" s="3" t="s">
        <v>92</v>
      </c>
      <c r="C34" s="3" t="s">
        <v>93</v>
      </c>
      <c r="D34" s="3" t="s">
        <v>38</v>
      </c>
      <c r="E34" s="2">
        <v>14</v>
      </c>
      <c r="H34" s="2" t="s">
        <v>20</v>
      </c>
      <c r="I34" s="2" t="str">
        <f>IF(Table2[[#This Row],[CIP Status]]="Yes","Yes","")</f>
        <v/>
      </c>
      <c r="K34" s="2" t="str">
        <f>IF(VLOOKUP(A34,'custom export'!A:K,11,FALSE)=0,"",(VLOOKUP(A34,'custom export'!A:K,11,FALSE)))</f>
        <v/>
      </c>
      <c r="L34" s="2" t="s">
        <v>29</v>
      </c>
    </row>
    <row r="35" spans="1:12">
      <c r="A35" s="2">
        <v>4053</v>
      </c>
      <c r="B35" s="3" t="s">
        <v>94</v>
      </c>
      <c r="C35" s="3" t="s">
        <v>95</v>
      </c>
      <c r="D35" s="3" t="s">
        <v>38</v>
      </c>
      <c r="E35" s="2">
        <v>14</v>
      </c>
      <c r="H35" s="2" t="s">
        <v>20</v>
      </c>
      <c r="I35" s="2" t="str">
        <f>IF(Table2[[#This Row],[CIP Status]]="Yes","Yes","")</f>
        <v/>
      </c>
      <c r="K35" s="2">
        <f>IF(VLOOKUP(A35,'custom export'!A:K,11,FALSE)=0,"",(VLOOKUP(A35,'custom export'!A:K,11,FALSE)))</f>
        <v>2</v>
      </c>
      <c r="L35" s="2" t="s">
        <v>29</v>
      </c>
    </row>
    <row r="36" spans="1:12" ht="30">
      <c r="A36" s="2">
        <v>4054</v>
      </c>
      <c r="B36" s="3" t="s">
        <v>96</v>
      </c>
      <c r="C36" s="3" t="s">
        <v>97</v>
      </c>
      <c r="D36" s="3" t="s">
        <v>38</v>
      </c>
      <c r="E36" s="2">
        <v>34</v>
      </c>
      <c r="H36" s="2" t="s">
        <v>20</v>
      </c>
      <c r="I36" s="2" t="str">
        <f>IF(Table2[[#This Row],[CIP Status]]="Yes","Yes","")</f>
        <v/>
      </c>
      <c r="K36" s="2" t="str">
        <f>IF(VLOOKUP(A36,'custom export'!A:K,11,FALSE)=0,"",(VLOOKUP(A36,'custom export'!A:K,11,FALSE)))</f>
        <v/>
      </c>
      <c r="L36" s="2" t="s">
        <v>52</v>
      </c>
    </row>
    <row r="37" spans="1:12">
      <c r="A37" s="2">
        <v>4055</v>
      </c>
      <c r="B37" s="3" t="s">
        <v>98</v>
      </c>
      <c r="C37" s="3" t="s">
        <v>99</v>
      </c>
      <c r="D37" s="3" t="s">
        <v>38</v>
      </c>
      <c r="E37" s="2">
        <v>20</v>
      </c>
      <c r="H37" s="2" t="s">
        <v>20</v>
      </c>
      <c r="I37" s="2" t="str">
        <f>IF(Table2[[#This Row],[CIP Status]]="Yes","Yes","")</f>
        <v/>
      </c>
      <c r="K37" s="2" t="str">
        <f>IF(VLOOKUP(A37,'custom export'!A:K,11,FALSE)=0,"",(VLOOKUP(A37,'custom export'!A:K,11,FALSE)))</f>
        <v/>
      </c>
      <c r="L37" s="2" t="s">
        <v>29</v>
      </c>
    </row>
    <row r="38" spans="1:12" ht="30">
      <c r="A38" s="2">
        <v>4056</v>
      </c>
      <c r="B38" s="3" t="s">
        <v>100</v>
      </c>
      <c r="C38" s="3" t="s">
        <v>97</v>
      </c>
      <c r="D38" s="3" t="s">
        <v>38</v>
      </c>
      <c r="E38" s="2">
        <v>20</v>
      </c>
      <c r="H38" s="2" t="s">
        <v>20</v>
      </c>
      <c r="I38" s="2" t="str">
        <f>IF(Table2[[#This Row],[CIP Status]]="Yes","Yes","")</f>
        <v/>
      </c>
      <c r="K38" s="2" t="str">
        <f>IF(VLOOKUP(A38,'custom export'!A:K,11,FALSE)=0,"",(VLOOKUP(A38,'custom export'!A:K,11,FALSE)))</f>
        <v/>
      </c>
      <c r="L38" s="2" t="s">
        <v>52</v>
      </c>
    </row>
    <row r="39" spans="1:12">
      <c r="A39" s="2">
        <v>4057</v>
      </c>
      <c r="B39" s="3" t="s">
        <v>101</v>
      </c>
      <c r="C39" s="3" t="s">
        <v>85</v>
      </c>
      <c r="D39" s="3" t="s">
        <v>38</v>
      </c>
      <c r="E39" s="2">
        <v>36</v>
      </c>
      <c r="H39" s="2" t="s">
        <v>20</v>
      </c>
      <c r="I39" s="2" t="str">
        <f>IF(Table2[[#This Row],[CIP Status]]="Yes","Yes","")</f>
        <v/>
      </c>
      <c r="J39" s="2">
        <v>1</v>
      </c>
      <c r="K39" s="2" t="str">
        <f>IF(VLOOKUP(A39,'custom export'!A:K,11,FALSE)=0,"",(VLOOKUP(A39,'custom export'!A:K,11,FALSE)))</f>
        <v/>
      </c>
      <c r="L39" s="2" t="s">
        <v>52</v>
      </c>
    </row>
    <row r="40" spans="1:12">
      <c r="A40" s="2">
        <v>4060</v>
      </c>
      <c r="B40" s="3" t="s">
        <v>102</v>
      </c>
      <c r="C40" s="3" t="s">
        <v>103</v>
      </c>
      <c r="D40" s="3" t="s">
        <v>38</v>
      </c>
      <c r="E40" s="2">
        <v>23</v>
      </c>
      <c r="H40" s="2" t="s">
        <v>20</v>
      </c>
      <c r="I40" s="2" t="str">
        <f>IF(Table2[[#This Row],[CIP Status]]="Yes","Yes","")</f>
        <v/>
      </c>
      <c r="K40" s="2">
        <f>IF(VLOOKUP(A40,'custom export'!A:K,11,FALSE)=0,"",(VLOOKUP(A40,'custom export'!A:K,11,FALSE)))</f>
        <v>1</v>
      </c>
      <c r="L40" s="2" t="s">
        <v>29</v>
      </c>
    </row>
    <row r="41" spans="1:12" ht="30">
      <c r="A41" s="2">
        <v>4061</v>
      </c>
      <c r="B41" s="3" t="s">
        <v>104</v>
      </c>
      <c r="C41" s="3" t="s">
        <v>105</v>
      </c>
      <c r="D41" s="3" t="s">
        <v>38</v>
      </c>
      <c r="E41" s="2">
        <v>122</v>
      </c>
      <c r="H41" s="2" t="s">
        <v>15</v>
      </c>
      <c r="I41" s="2" t="str">
        <f>IF(Table2[[#This Row],[CIP Status]]="Yes","Yes","")</f>
        <v>Yes</v>
      </c>
      <c r="K41" s="2" t="str">
        <f>IF(VLOOKUP(A41,'custom export'!A:K,11,FALSE)=0,"",(VLOOKUP(A41,'custom export'!A:K,11,FALSE)))</f>
        <v/>
      </c>
      <c r="L41" s="2" t="s">
        <v>29</v>
      </c>
    </row>
    <row r="42" spans="1:12">
      <c r="A42" s="2">
        <v>4062</v>
      </c>
      <c r="B42" s="3" t="s">
        <v>106</v>
      </c>
      <c r="C42" s="3" t="s">
        <v>107</v>
      </c>
      <c r="D42" s="3" t="s">
        <v>38</v>
      </c>
      <c r="E42" s="2">
        <v>20</v>
      </c>
      <c r="H42" s="2" t="s">
        <v>20</v>
      </c>
      <c r="I42" s="2" t="str">
        <f>IF(Table2[[#This Row],[CIP Status]]="Yes","Yes","")</f>
        <v/>
      </c>
      <c r="K42" s="2">
        <f>IF(VLOOKUP(A42,'custom export'!A:K,11,FALSE)=0,"",(VLOOKUP(A42,'custom export'!A:K,11,FALSE)))</f>
        <v>2</v>
      </c>
      <c r="L42" s="2" t="s">
        <v>29</v>
      </c>
    </row>
    <row r="43" spans="1:12">
      <c r="A43" s="2">
        <v>4063</v>
      </c>
      <c r="B43" s="3" t="s">
        <v>108</v>
      </c>
      <c r="C43" s="3" t="s">
        <v>109</v>
      </c>
      <c r="D43" s="3" t="s">
        <v>38</v>
      </c>
      <c r="E43" s="2">
        <v>33</v>
      </c>
      <c r="H43" s="2" t="s">
        <v>20</v>
      </c>
      <c r="I43" s="2" t="str">
        <f>IF(Table2[[#This Row],[CIP Status]]="Yes","Yes","")</f>
        <v/>
      </c>
      <c r="J43" s="2">
        <v>1</v>
      </c>
      <c r="K43" s="2" t="str">
        <f>IF(VLOOKUP(A43,'custom export'!A:K,11,FALSE)=0,"",(VLOOKUP(A43,'custom export'!A:K,11,FALSE)))</f>
        <v/>
      </c>
      <c r="L43" s="2" t="s">
        <v>52</v>
      </c>
    </row>
    <row r="44" spans="1:12" ht="30">
      <c r="A44" s="2">
        <v>4065</v>
      </c>
      <c r="B44" s="3" t="s">
        <v>110</v>
      </c>
      <c r="C44" s="3" t="s">
        <v>111</v>
      </c>
      <c r="D44" s="3" t="s">
        <v>38</v>
      </c>
      <c r="E44" s="2">
        <v>15</v>
      </c>
      <c r="H44" s="2" t="s">
        <v>20</v>
      </c>
      <c r="I44" s="2" t="str">
        <f>IF(Table2[[#This Row],[CIP Status]]="Yes","Yes","")</f>
        <v/>
      </c>
      <c r="K44" s="2">
        <f>IF(VLOOKUP(A44,'custom export'!A:K,11,FALSE)=0,"",(VLOOKUP(A44,'custom export'!A:K,11,FALSE)))</f>
        <v>2</v>
      </c>
      <c r="L44" s="2" t="s">
        <v>46</v>
      </c>
    </row>
    <row r="45" spans="1:12">
      <c r="A45" s="2">
        <v>4070</v>
      </c>
      <c r="B45" s="3" t="s">
        <v>112</v>
      </c>
      <c r="C45" s="3" t="s">
        <v>103</v>
      </c>
      <c r="D45" s="3" t="s">
        <v>38</v>
      </c>
      <c r="E45" s="2">
        <v>12</v>
      </c>
      <c r="H45" s="2" t="s">
        <v>20</v>
      </c>
      <c r="I45" s="2" t="str">
        <f>IF(Table2[[#This Row],[CIP Status]]="Yes","Yes","")</f>
        <v/>
      </c>
      <c r="K45" s="2" t="str">
        <f>IF(VLOOKUP(A45,'custom export'!A:K,11,FALSE)=0,"",(VLOOKUP(A45,'custom export'!A:K,11,FALSE)))</f>
        <v/>
      </c>
      <c r="L45" s="2" t="s">
        <v>29</v>
      </c>
    </row>
    <row r="46" spans="1:12">
      <c r="A46" s="2">
        <v>4071</v>
      </c>
      <c r="B46" s="3" t="s">
        <v>113</v>
      </c>
      <c r="C46" s="3" t="s">
        <v>114</v>
      </c>
      <c r="D46" s="3" t="s">
        <v>38</v>
      </c>
      <c r="E46" s="2">
        <v>12</v>
      </c>
      <c r="H46" s="2" t="s">
        <v>20</v>
      </c>
      <c r="I46" s="2" t="str">
        <f>IF(Table2[[#This Row],[CIP Status]]="Yes","Yes","")</f>
        <v/>
      </c>
      <c r="K46" s="2" t="str">
        <f>IF(VLOOKUP(A46,'custom export'!A:K,11,FALSE)=0,"",(VLOOKUP(A46,'custom export'!A:K,11,FALSE)))</f>
        <v/>
      </c>
      <c r="L46" s="2" t="s">
        <v>29</v>
      </c>
    </row>
    <row r="47" spans="1:12">
      <c r="A47" s="2">
        <v>4072</v>
      </c>
      <c r="B47" s="3" t="s">
        <v>115</v>
      </c>
      <c r="C47" s="3" t="s">
        <v>114</v>
      </c>
      <c r="D47" s="3" t="s">
        <v>38</v>
      </c>
      <c r="E47" s="2">
        <v>14</v>
      </c>
      <c r="H47" s="2" t="s">
        <v>20</v>
      </c>
      <c r="I47" s="2" t="str">
        <f>IF(Table2[[#This Row],[CIP Status]]="Yes","Yes","")</f>
        <v/>
      </c>
      <c r="K47" s="2" t="str">
        <f>IF(VLOOKUP(A47,'custom export'!A:K,11,FALSE)=0,"",(VLOOKUP(A47,'custom export'!A:K,11,FALSE)))</f>
        <v/>
      </c>
      <c r="L47" s="2" t="s">
        <v>29</v>
      </c>
    </row>
    <row r="48" spans="1:12" ht="30">
      <c r="A48" s="2">
        <v>4073</v>
      </c>
      <c r="B48" s="3" t="s">
        <v>116</v>
      </c>
      <c r="C48" s="3" t="s">
        <v>117</v>
      </c>
      <c r="D48" s="3" t="s">
        <v>38</v>
      </c>
      <c r="E48" s="2">
        <v>10</v>
      </c>
      <c r="H48" s="2" t="s">
        <v>20</v>
      </c>
      <c r="I48" s="2" t="str">
        <f>IF(Table2[[#This Row],[CIP Status]]="Yes","Yes","")</f>
        <v/>
      </c>
      <c r="K48" s="2" t="str">
        <f>IF(VLOOKUP(A48,'custom export'!A:K,11,FALSE)=0,"",(VLOOKUP(A48,'custom export'!A:K,11,FALSE)))</f>
        <v/>
      </c>
      <c r="L48" s="2" t="s">
        <v>52</v>
      </c>
    </row>
    <row r="49" spans="1:12" ht="30">
      <c r="A49" s="2">
        <v>4075</v>
      </c>
      <c r="B49" s="3" t="s">
        <v>118</v>
      </c>
      <c r="C49" s="3" t="s">
        <v>119</v>
      </c>
      <c r="D49" s="3" t="s">
        <v>19</v>
      </c>
      <c r="E49" s="2">
        <v>18</v>
      </c>
      <c r="H49" s="2" t="s">
        <v>20</v>
      </c>
      <c r="I49" s="2" t="str">
        <f>IF(Table2[[#This Row],[CIP Status]]="Yes","Yes","")</f>
        <v/>
      </c>
      <c r="K49" s="2" t="str">
        <f>IF(VLOOKUP(A49,'custom export'!A:K,11,FALSE)=0,"",(VLOOKUP(A49,'custom export'!A:K,11,FALSE)))</f>
        <v/>
      </c>
      <c r="L49" s="2" t="s">
        <v>21</v>
      </c>
    </row>
    <row r="50" spans="1:12">
      <c r="A50" s="2">
        <v>4076</v>
      </c>
      <c r="B50" s="3" t="s">
        <v>120</v>
      </c>
      <c r="C50" s="3" t="s">
        <v>93</v>
      </c>
      <c r="D50" s="3" t="s">
        <v>49</v>
      </c>
      <c r="E50" s="2">
        <v>12</v>
      </c>
      <c r="H50" s="2" t="s">
        <v>20</v>
      </c>
      <c r="I50" s="2" t="str">
        <f>IF(Table2[[#This Row],[CIP Status]]="Yes","Yes","")</f>
        <v/>
      </c>
      <c r="K50" s="2">
        <f>IF(VLOOKUP(A50,'custom export'!A:K,11,FALSE)=0,"",(VLOOKUP(A50,'custom export'!A:K,11,FALSE)))</f>
        <v>2</v>
      </c>
      <c r="L50" s="2" t="s">
        <v>29</v>
      </c>
    </row>
    <row r="51" spans="1:12">
      <c r="A51" s="2">
        <v>4077</v>
      </c>
      <c r="B51" s="3" t="s">
        <v>121</v>
      </c>
      <c r="C51" s="3" t="s">
        <v>85</v>
      </c>
      <c r="D51" s="3" t="s">
        <v>49</v>
      </c>
      <c r="E51" s="2">
        <v>24</v>
      </c>
      <c r="H51" s="2" t="s">
        <v>20</v>
      </c>
      <c r="I51" s="2" t="str">
        <f>IF(Table2[[#This Row],[CIP Status]]="Yes","Yes","")</f>
        <v/>
      </c>
      <c r="J51" s="2">
        <v>3</v>
      </c>
      <c r="K51" s="2" t="str">
        <f>IF(VLOOKUP(A51,'custom export'!A:K,11,FALSE)=0,"",(VLOOKUP(A51,'custom export'!A:K,11,FALSE)))</f>
        <v/>
      </c>
      <c r="L51" s="2" t="s">
        <v>21</v>
      </c>
    </row>
    <row r="52" spans="1:12" ht="30">
      <c r="A52" s="2">
        <v>4078</v>
      </c>
      <c r="B52" s="3" t="s">
        <v>122</v>
      </c>
      <c r="C52" s="3" t="s">
        <v>123</v>
      </c>
      <c r="D52" s="3" t="s">
        <v>49</v>
      </c>
      <c r="E52" s="2">
        <v>16</v>
      </c>
      <c r="H52" s="2" t="s">
        <v>20</v>
      </c>
      <c r="I52" s="2" t="str">
        <f>IF(Table2[[#This Row],[CIP Status]]="Yes","Yes","")</f>
        <v/>
      </c>
      <c r="K52" s="2" t="str">
        <f>IF(VLOOKUP(A52,'custom export'!A:K,11,FALSE)=0,"",(VLOOKUP(A52,'custom export'!A:K,11,FALSE)))</f>
        <v/>
      </c>
      <c r="L52" s="2" t="s">
        <v>29</v>
      </c>
    </row>
    <row r="53" spans="1:12">
      <c r="A53" s="2">
        <v>4079</v>
      </c>
      <c r="B53" s="3" t="s">
        <v>124</v>
      </c>
      <c r="C53" s="3" t="s">
        <v>125</v>
      </c>
      <c r="D53" s="3" t="s">
        <v>49</v>
      </c>
      <c r="E53" s="2">
        <v>31</v>
      </c>
      <c r="H53" s="2" t="s">
        <v>20</v>
      </c>
      <c r="I53" s="2" t="str">
        <f>IF(Table2[[#This Row],[CIP Status]]="Yes","Yes","")</f>
        <v/>
      </c>
      <c r="J53" s="2">
        <v>1</v>
      </c>
      <c r="K53" s="2" t="str">
        <f>IF(VLOOKUP(A53,'custom export'!A:K,11,FALSE)=0,"",(VLOOKUP(A53,'custom export'!A:K,11,FALSE)))</f>
        <v/>
      </c>
      <c r="L53" s="2" t="s">
        <v>52</v>
      </c>
    </row>
    <row r="54" spans="1:12" ht="30">
      <c r="A54" s="2">
        <v>4081</v>
      </c>
      <c r="B54" s="3" t="s">
        <v>126</v>
      </c>
      <c r="C54" s="3" t="s">
        <v>127</v>
      </c>
      <c r="D54" s="3" t="s">
        <v>49</v>
      </c>
      <c r="E54" s="2">
        <v>22</v>
      </c>
      <c r="H54" s="2" t="s">
        <v>20</v>
      </c>
      <c r="I54" s="2" t="str">
        <f>IF(Table2[[#This Row],[CIP Status]]="Yes","Yes","")</f>
        <v/>
      </c>
      <c r="K54" s="2" t="str">
        <f>IF(VLOOKUP(A54,'custom export'!A:K,11,FALSE)=0,"",(VLOOKUP(A54,'custom export'!A:K,11,FALSE)))</f>
        <v/>
      </c>
      <c r="L54" s="2" t="s">
        <v>29</v>
      </c>
    </row>
    <row r="55" spans="1:12">
      <c r="A55" s="2">
        <v>4085</v>
      </c>
      <c r="B55" s="3" t="s">
        <v>128</v>
      </c>
      <c r="C55" s="3" t="s">
        <v>85</v>
      </c>
      <c r="D55" s="3" t="s">
        <v>49</v>
      </c>
      <c r="E55" s="2">
        <v>23</v>
      </c>
      <c r="H55" s="2" t="s">
        <v>20</v>
      </c>
      <c r="I55" s="2" t="str">
        <f>IF(Table2[[#This Row],[CIP Status]]="Yes","Yes","")</f>
        <v/>
      </c>
      <c r="K55" s="2" t="str">
        <f>IF(VLOOKUP(A55,'custom export'!A:K,11,FALSE)=0,"",(VLOOKUP(A55,'custom export'!A:K,11,FALSE)))</f>
        <v/>
      </c>
      <c r="L55" s="2" t="s">
        <v>52</v>
      </c>
    </row>
    <row r="56" spans="1:12" ht="30">
      <c r="A56" s="2">
        <v>4088</v>
      </c>
      <c r="B56" s="3" t="s">
        <v>129</v>
      </c>
      <c r="C56" s="3" t="s">
        <v>130</v>
      </c>
      <c r="D56" s="3" t="s">
        <v>38</v>
      </c>
      <c r="E56" s="2">
        <v>17</v>
      </c>
      <c r="H56" s="2" t="s">
        <v>20</v>
      </c>
      <c r="I56" s="2" t="str">
        <f>IF(Table2[[#This Row],[CIP Status]]="Yes","Yes","")</f>
        <v/>
      </c>
      <c r="J56" s="2">
        <v>3</v>
      </c>
      <c r="K56" s="2" t="str">
        <f>IF(VLOOKUP(A56,'custom export'!A:K,11,FALSE)=0,"",(VLOOKUP(A56,'custom export'!A:K,11,FALSE)))</f>
        <v/>
      </c>
      <c r="L56" s="2" t="s">
        <v>21</v>
      </c>
    </row>
    <row r="57" spans="1:12" ht="60">
      <c r="A57" s="2">
        <v>4090</v>
      </c>
      <c r="B57" s="3" t="s">
        <v>131</v>
      </c>
      <c r="C57" s="3" t="s">
        <v>132</v>
      </c>
      <c r="D57" s="3" t="s">
        <v>28</v>
      </c>
      <c r="E57" s="2">
        <v>34</v>
      </c>
      <c r="H57" s="2" t="s">
        <v>20</v>
      </c>
      <c r="I57" s="2" t="str">
        <f>IF(Table2[[#This Row],[CIP Status]]="Yes","Yes","")</f>
        <v/>
      </c>
      <c r="K57" s="2" t="str">
        <f>IF(VLOOKUP(A57,'custom export'!A:K,11,FALSE)=0,"",(VLOOKUP(A57,'custom export'!A:K,11,FALSE)))</f>
        <v/>
      </c>
      <c r="L57" s="2" t="s">
        <v>21</v>
      </c>
    </row>
    <row r="58" spans="1:12" ht="45">
      <c r="A58" s="2">
        <v>4091</v>
      </c>
      <c r="B58" s="3" t="s">
        <v>133</v>
      </c>
      <c r="C58" s="3" t="s">
        <v>134</v>
      </c>
      <c r="D58" s="3" t="s">
        <v>28</v>
      </c>
      <c r="E58" s="2">
        <v>27</v>
      </c>
      <c r="H58" s="2" t="s">
        <v>20</v>
      </c>
      <c r="I58" s="2" t="str">
        <f>IF(Table2[[#This Row],[CIP Status]]="Yes","Yes","")</f>
        <v/>
      </c>
      <c r="K58" s="2" t="str">
        <f>IF(VLOOKUP(A58,'custom export'!A:K,11,FALSE)=0,"",(VLOOKUP(A58,'custom export'!A:K,11,FALSE)))</f>
        <v/>
      </c>
      <c r="L58" s="2" t="s">
        <v>21</v>
      </c>
    </row>
    <row r="59" spans="1:12" ht="30">
      <c r="A59" s="2">
        <v>4092</v>
      </c>
      <c r="B59" s="3" t="s">
        <v>135</v>
      </c>
      <c r="C59" s="3" t="s">
        <v>136</v>
      </c>
      <c r="D59" s="3" t="s">
        <v>38</v>
      </c>
      <c r="E59" s="2">
        <v>20</v>
      </c>
      <c r="H59" s="2" t="s">
        <v>20</v>
      </c>
      <c r="I59" s="2" t="str">
        <f>IF(Table2[[#This Row],[CIP Status]]="Yes","Yes","")</f>
        <v/>
      </c>
      <c r="K59" s="2" t="str">
        <f>IF(VLOOKUP(A59,'custom export'!A:K,11,FALSE)=0,"",(VLOOKUP(A59,'custom export'!A:K,11,FALSE)))</f>
        <v/>
      </c>
      <c r="L59" s="2" t="s">
        <v>21</v>
      </c>
    </row>
    <row r="60" spans="1:12">
      <c r="A60" s="2">
        <v>4093</v>
      </c>
      <c r="B60" s="3" t="s">
        <v>137</v>
      </c>
      <c r="C60" s="3" t="s">
        <v>138</v>
      </c>
      <c r="D60" s="3" t="s">
        <v>38</v>
      </c>
      <c r="E60" s="2">
        <v>27</v>
      </c>
      <c r="H60" s="2" t="s">
        <v>20</v>
      </c>
      <c r="I60" s="2" t="str">
        <f>IF(Table2[[#This Row],[CIP Status]]="Yes","Yes","")</f>
        <v/>
      </c>
      <c r="K60" s="2" t="str">
        <f>IF(VLOOKUP(A60,'custom export'!A:K,11,FALSE)=0,"",(VLOOKUP(A60,'custom export'!A:K,11,FALSE)))</f>
        <v/>
      </c>
      <c r="L60" s="2" t="s">
        <v>21</v>
      </c>
    </row>
    <row r="61" spans="1:12" ht="30">
      <c r="A61" s="2">
        <v>4094</v>
      </c>
      <c r="B61" s="3" t="s">
        <v>139</v>
      </c>
      <c r="C61" s="3" t="s">
        <v>140</v>
      </c>
      <c r="D61" s="3" t="s">
        <v>38</v>
      </c>
      <c r="E61" s="2">
        <v>20</v>
      </c>
      <c r="H61" s="2" t="s">
        <v>20</v>
      </c>
      <c r="I61" s="2" t="str">
        <f>IF(Table2[[#This Row],[CIP Status]]="Yes","Yes","")</f>
        <v/>
      </c>
      <c r="J61" s="2">
        <v>3</v>
      </c>
      <c r="K61" s="2">
        <f>IF(VLOOKUP(A61,'custom export'!A:K,11,FALSE)=0,"",(VLOOKUP(A61,'custom export'!A:K,11,FALSE)))</f>
        <v>2</v>
      </c>
      <c r="L61" s="2" t="s">
        <v>21</v>
      </c>
    </row>
    <row r="62" spans="1:12" ht="30">
      <c r="A62" s="2">
        <v>4097</v>
      </c>
      <c r="B62" s="3" t="s">
        <v>141</v>
      </c>
      <c r="C62" s="3" t="s">
        <v>142</v>
      </c>
      <c r="D62" s="3" t="s">
        <v>24</v>
      </c>
      <c r="E62" s="2">
        <v>17</v>
      </c>
      <c r="H62" s="2" t="s">
        <v>20</v>
      </c>
      <c r="I62" s="2" t="str">
        <f>IF(Table2[[#This Row],[CIP Status]]="Yes","Yes","")</f>
        <v/>
      </c>
      <c r="K62" s="2">
        <f>IF(VLOOKUP(A62,'custom export'!A:K,11,FALSE)=0,"",(VLOOKUP(A62,'custom export'!A:K,11,FALSE)))</f>
        <v>2</v>
      </c>
      <c r="L62" s="2" t="s">
        <v>29</v>
      </c>
    </row>
    <row r="63" spans="1:12" ht="30">
      <c r="A63" s="2">
        <v>4098</v>
      </c>
      <c r="B63" s="3" t="s">
        <v>143</v>
      </c>
      <c r="C63" s="3" t="s">
        <v>144</v>
      </c>
      <c r="D63" s="3" t="s">
        <v>24</v>
      </c>
      <c r="E63" s="2">
        <v>23</v>
      </c>
      <c r="H63" s="2" t="s">
        <v>20</v>
      </c>
      <c r="I63" s="2" t="str">
        <f>IF(Table2[[#This Row],[CIP Status]]="Yes","Yes","")</f>
        <v/>
      </c>
      <c r="K63" s="2" t="str">
        <f>IF(VLOOKUP(A63,'custom export'!A:K,11,FALSE)=0,"",(VLOOKUP(A63,'custom export'!A:K,11,FALSE)))</f>
        <v/>
      </c>
      <c r="L63" s="2" t="s">
        <v>29</v>
      </c>
    </row>
    <row r="64" spans="1:12" ht="45">
      <c r="A64" s="2">
        <v>4099</v>
      </c>
      <c r="B64" s="3" t="s">
        <v>145</v>
      </c>
      <c r="C64" s="3" t="s">
        <v>146</v>
      </c>
      <c r="D64" s="3" t="s">
        <v>24</v>
      </c>
      <c r="E64" s="2">
        <v>41</v>
      </c>
      <c r="H64" s="2" t="s">
        <v>20</v>
      </c>
      <c r="I64" s="2" t="str">
        <f>IF(Table2[[#This Row],[CIP Status]]="Yes","Yes","")</f>
        <v/>
      </c>
      <c r="K64" s="2" t="str">
        <f>IF(VLOOKUP(A64,'custom export'!A:K,11,FALSE)=0,"",(VLOOKUP(A64,'custom export'!A:K,11,FALSE)))</f>
        <v/>
      </c>
      <c r="L64" s="2" t="s">
        <v>52</v>
      </c>
    </row>
    <row r="65" spans="1:12" ht="30">
      <c r="A65" s="2">
        <v>4100</v>
      </c>
      <c r="B65" s="3" t="s">
        <v>147</v>
      </c>
      <c r="C65" s="3" t="s">
        <v>148</v>
      </c>
      <c r="D65" s="3" t="s">
        <v>24</v>
      </c>
      <c r="E65" s="2">
        <v>17</v>
      </c>
      <c r="H65" s="2" t="s">
        <v>20</v>
      </c>
      <c r="I65" s="2" t="str">
        <f>IF(Table2[[#This Row],[CIP Status]]="Yes","Yes","")</f>
        <v/>
      </c>
      <c r="K65" s="2" t="str">
        <f>IF(VLOOKUP(A65,'custom export'!A:K,11,FALSE)=0,"",(VLOOKUP(A65,'custom export'!A:K,11,FALSE)))</f>
        <v/>
      </c>
      <c r="L65" s="2" t="s">
        <v>29</v>
      </c>
    </row>
    <row r="66" spans="1:12" ht="45">
      <c r="A66" s="2">
        <v>4101</v>
      </c>
      <c r="B66" s="3" t="s">
        <v>149</v>
      </c>
      <c r="C66" s="3" t="s">
        <v>150</v>
      </c>
      <c r="D66" s="3" t="s">
        <v>38</v>
      </c>
      <c r="E66" s="2">
        <v>28</v>
      </c>
      <c r="H66" s="2" t="s">
        <v>20</v>
      </c>
      <c r="I66" s="2" t="str">
        <f>IF(Table2[[#This Row],[CIP Status]]="Yes","Yes","")</f>
        <v/>
      </c>
      <c r="K66" s="2" t="str">
        <f>IF(VLOOKUP(A66,'custom export'!A:K,11,FALSE)=0,"",(VLOOKUP(A66,'custom export'!A:K,11,FALSE)))</f>
        <v/>
      </c>
      <c r="L66" s="2" t="s">
        <v>46</v>
      </c>
    </row>
    <row r="67" spans="1:12" ht="30">
      <c r="A67" s="2">
        <v>4103</v>
      </c>
      <c r="B67" s="3" t="s">
        <v>151</v>
      </c>
      <c r="C67" s="3" t="s">
        <v>152</v>
      </c>
      <c r="D67" s="3" t="s">
        <v>38</v>
      </c>
      <c r="E67" s="2">
        <v>22</v>
      </c>
      <c r="H67" s="2" t="s">
        <v>20</v>
      </c>
      <c r="I67" s="2" t="str">
        <f>IF(Table2[[#This Row],[CIP Status]]="Yes","Yes","")</f>
        <v/>
      </c>
      <c r="K67" s="2">
        <f>IF(VLOOKUP(A67,'custom export'!A:K,11,FALSE)=0,"",(VLOOKUP(A67,'custom export'!A:K,11,FALSE)))</f>
        <v>2</v>
      </c>
      <c r="L67" s="2" t="s">
        <v>46</v>
      </c>
    </row>
    <row r="68" spans="1:12" ht="45">
      <c r="A68" s="2">
        <v>5049</v>
      </c>
      <c r="B68" s="3" t="s">
        <v>153</v>
      </c>
      <c r="C68" s="3" t="s">
        <v>154</v>
      </c>
      <c r="D68" s="3" t="s">
        <v>24</v>
      </c>
      <c r="E68" s="2">
        <v>25</v>
      </c>
      <c r="G68" s="4">
        <v>8481540</v>
      </c>
      <c r="H68" s="2" t="s">
        <v>20</v>
      </c>
      <c r="I68" s="2" t="str">
        <f>IF(Table2[[#This Row],[CIP Status]]="Yes","Yes","")</f>
        <v/>
      </c>
      <c r="J68" s="2">
        <v>2</v>
      </c>
      <c r="K68" s="2" t="str">
        <f>IF(VLOOKUP(A68,'custom export'!A:K,11,FALSE)=0,"",(VLOOKUP(A68,'custom export'!A:K,11,FALSE)))</f>
        <v/>
      </c>
      <c r="L68" s="2" t="s">
        <v>21</v>
      </c>
    </row>
    <row r="69" spans="1:12" ht="60">
      <c r="A69" s="2">
        <v>5087</v>
      </c>
      <c r="B69" s="3" t="s">
        <v>155</v>
      </c>
      <c r="C69" s="3" t="s">
        <v>156</v>
      </c>
      <c r="D69" s="3" t="s">
        <v>24</v>
      </c>
      <c r="E69" s="2">
        <v>33</v>
      </c>
      <c r="G69" s="4">
        <v>38025500</v>
      </c>
      <c r="H69" s="2" t="s">
        <v>20</v>
      </c>
      <c r="I69" s="2" t="str">
        <f>IF(Table2[[#This Row],[CIP Status]]="Yes","Yes","")</f>
        <v/>
      </c>
      <c r="J69" s="2">
        <v>3</v>
      </c>
      <c r="K69" s="2" t="str">
        <f>IF(VLOOKUP(A69,'custom export'!A:K,11,FALSE)=0,"",(VLOOKUP(A69,'custom export'!A:K,11,FALSE)))</f>
        <v/>
      </c>
      <c r="L69" s="2" t="s">
        <v>21</v>
      </c>
    </row>
    <row r="70" spans="1:12" ht="30">
      <c r="A70" s="2">
        <v>5200</v>
      </c>
      <c r="B70" s="3" t="s">
        <v>157</v>
      </c>
      <c r="C70" s="3" t="s">
        <v>158</v>
      </c>
      <c r="D70" s="3" t="s">
        <v>49</v>
      </c>
      <c r="E70" s="2">
        <v>7</v>
      </c>
      <c r="G70" s="4">
        <v>100000</v>
      </c>
      <c r="H70" s="2" t="s">
        <v>20</v>
      </c>
      <c r="I70" s="2" t="str">
        <f>IF(Table2[[#This Row],[CIP Status]]="Yes","Yes","")</f>
        <v/>
      </c>
      <c r="K70" s="2" t="str">
        <f>IF(VLOOKUP(A70,'custom export'!A:K,11,FALSE)=0,"",(VLOOKUP(A70,'custom export'!A:K,11,FALSE)))</f>
        <v/>
      </c>
      <c r="L70" s="2" t="s">
        <v>77</v>
      </c>
    </row>
    <row r="71" spans="1:12" ht="30">
      <c r="A71" s="2">
        <v>5201</v>
      </c>
      <c r="B71" s="3" t="s">
        <v>159</v>
      </c>
      <c r="C71" s="3" t="s">
        <v>160</v>
      </c>
      <c r="D71" s="3" t="s">
        <v>49</v>
      </c>
      <c r="E71" s="2">
        <v>16</v>
      </c>
      <c r="G71" s="4">
        <v>100000</v>
      </c>
      <c r="H71" s="2" t="s">
        <v>20</v>
      </c>
      <c r="I71" s="2" t="str">
        <f>IF(Table2[[#This Row],[CIP Status]]="Yes","Yes","")</f>
        <v/>
      </c>
      <c r="K71" s="2" t="str">
        <f>IF(VLOOKUP(A71,'custom export'!A:K,11,FALSE)=0,"",(VLOOKUP(A71,'custom export'!A:K,11,FALSE)))</f>
        <v/>
      </c>
      <c r="L71" s="2" t="s">
        <v>77</v>
      </c>
    </row>
    <row r="72" spans="1:12" ht="30">
      <c r="A72" s="2">
        <v>5207</v>
      </c>
      <c r="B72" s="3" t="s">
        <v>161</v>
      </c>
      <c r="C72" s="3" t="s">
        <v>162</v>
      </c>
      <c r="D72" s="3" t="s">
        <v>24</v>
      </c>
      <c r="E72" s="2">
        <v>18</v>
      </c>
      <c r="G72" s="4">
        <v>25000</v>
      </c>
      <c r="H72" s="2" t="s">
        <v>20</v>
      </c>
      <c r="I72" s="2" t="str">
        <f>IF(Table2[[#This Row],[CIP Status]]="Yes","Yes","")</f>
        <v/>
      </c>
      <c r="K72" s="2">
        <f>IF(VLOOKUP(A72,'custom export'!A:K,11,FALSE)=0,"",(VLOOKUP(A72,'custom export'!A:K,11,FALSE)))</f>
        <v>2</v>
      </c>
      <c r="L72" s="2" t="s">
        <v>77</v>
      </c>
    </row>
    <row r="73" spans="1:12" ht="30">
      <c r="A73" s="2">
        <v>5214</v>
      </c>
      <c r="B73" s="3" t="s">
        <v>163</v>
      </c>
      <c r="C73" s="3" t="s">
        <v>164</v>
      </c>
      <c r="D73" s="3" t="s">
        <v>49</v>
      </c>
      <c r="E73" s="2">
        <v>18</v>
      </c>
      <c r="G73" s="4">
        <v>25000</v>
      </c>
      <c r="H73" s="2" t="s">
        <v>20</v>
      </c>
      <c r="I73" s="2" t="str">
        <f>IF(Table2[[#This Row],[CIP Status]]="Yes","Yes","")</f>
        <v/>
      </c>
      <c r="K73" s="2">
        <f>IF(VLOOKUP(A73,'custom export'!A:K,11,FALSE)=0,"",(VLOOKUP(A73,'custom export'!A:K,11,FALSE)))</f>
        <v>2</v>
      </c>
      <c r="L73" s="2" t="s">
        <v>77</v>
      </c>
    </row>
    <row r="74" spans="1:12" ht="60">
      <c r="A74" s="2">
        <v>5220</v>
      </c>
      <c r="B74" s="3" t="s">
        <v>165</v>
      </c>
      <c r="C74" s="3" t="s">
        <v>166</v>
      </c>
      <c r="D74" s="3" t="s">
        <v>43</v>
      </c>
      <c r="E74" s="2">
        <v>32</v>
      </c>
      <c r="G74" s="4">
        <v>1059600</v>
      </c>
      <c r="H74" s="2" t="s">
        <v>20</v>
      </c>
      <c r="I74" s="2" t="str">
        <f>IF(Table2[[#This Row],[CIP Status]]="Yes","Yes","")</f>
        <v/>
      </c>
      <c r="K74" s="2">
        <f>IF(VLOOKUP(A74,'custom export'!A:K,11,FALSE)=0,"",(VLOOKUP(A74,'custom export'!A:K,11,FALSE)))</f>
        <v>2</v>
      </c>
      <c r="L74" s="2" t="s">
        <v>21</v>
      </c>
    </row>
    <row r="75" spans="1:12" ht="45">
      <c r="A75" s="2">
        <v>5222</v>
      </c>
      <c r="B75" s="3" t="s">
        <v>167</v>
      </c>
      <c r="C75" s="3" t="s">
        <v>168</v>
      </c>
      <c r="D75" s="3" t="s">
        <v>43</v>
      </c>
      <c r="E75" s="2">
        <v>13</v>
      </c>
      <c r="G75" s="4">
        <v>3683680</v>
      </c>
      <c r="H75" s="2" t="s">
        <v>20</v>
      </c>
      <c r="I75" s="2" t="str">
        <f>IF(Table2[[#This Row],[CIP Status]]="Yes","Yes","")</f>
        <v/>
      </c>
      <c r="K75" s="2">
        <f>IF(VLOOKUP(A75,'custom export'!A:K,11,FALSE)=0,"",(VLOOKUP(A75,'custom export'!A:K,11,FALSE)))</f>
        <v>2</v>
      </c>
      <c r="L75" s="2" t="s">
        <v>52</v>
      </c>
    </row>
    <row r="76" spans="1:12" ht="30">
      <c r="A76" s="2">
        <v>5303</v>
      </c>
      <c r="B76" s="3" t="s">
        <v>169</v>
      </c>
      <c r="C76" s="3" t="s">
        <v>170</v>
      </c>
      <c r="D76" s="3" t="s">
        <v>28</v>
      </c>
      <c r="E76" s="2">
        <v>16</v>
      </c>
      <c r="G76" s="4">
        <v>250000</v>
      </c>
      <c r="H76" s="2" t="s">
        <v>20</v>
      </c>
      <c r="I76" s="2" t="str">
        <f>IF(Table2[[#This Row],[CIP Status]]="Yes","Yes","")</f>
        <v/>
      </c>
      <c r="K76" s="2" t="str">
        <f>IF(VLOOKUP(A76,'custom export'!A:K,11,FALSE)=0,"",(VLOOKUP(A76,'custom export'!A:K,11,FALSE)))</f>
        <v/>
      </c>
      <c r="L76" s="2" t="s">
        <v>46</v>
      </c>
    </row>
    <row r="77" spans="1:12" ht="45">
      <c r="A77" s="2">
        <v>5402</v>
      </c>
      <c r="B77" s="3" t="s">
        <v>171</v>
      </c>
      <c r="C77" s="3" t="s">
        <v>172</v>
      </c>
      <c r="D77" s="3" t="s">
        <v>24</v>
      </c>
      <c r="E77" s="2">
        <v>32</v>
      </c>
      <c r="G77" s="4">
        <v>23700000</v>
      </c>
      <c r="H77" s="2" t="s">
        <v>20</v>
      </c>
      <c r="I77" s="2" t="str">
        <f>IF(Table2[[#This Row],[CIP Status]]="Yes","Yes","")</f>
        <v/>
      </c>
      <c r="K77" s="2" t="str">
        <f>IF(VLOOKUP(A77,'custom export'!A:K,11,FALSE)=0,"",(VLOOKUP(A77,'custom export'!A:K,11,FALSE)))</f>
        <v/>
      </c>
      <c r="L77" s="2" t="s">
        <v>52</v>
      </c>
    </row>
    <row r="78" spans="1:12" ht="45">
      <c r="A78" s="2">
        <v>5403</v>
      </c>
      <c r="B78" s="3" t="s">
        <v>173</v>
      </c>
      <c r="C78" s="3" t="s">
        <v>174</v>
      </c>
      <c r="D78" s="3" t="s">
        <v>24</v>
      </c>
      <c r="E78" s="2">
        <v>18</v>
      </c>
      <c r="G78" s="4">
        <v>162400000</v>
      </c>
      <c r="H78" s="2" t="s">
        <v>20</v>
      </c>
      <c r="I78" s="2" t="str">
        <f>IF(Table2[[#This Row],[CIP Status]]="Yes","Yes","")</f>
        <v/>
      </c>
      <c r="K78" s="2" t="str">
        <f>IF(VLOOKUP(A78,'custom export'!A:K,11,FALSE)=0,"",(VLOOKUP(A78,'custom export'!A:K,11,FALSE)))</f>
        <v/>
      </c>
      <c r="L78" s="2" t="s">
        <v>29</v>
      </c>
    </row>
    <row r="79" spans="1:12" ht="30">
      <c r="A79" s="2">
        <v>5404</v>
      </c>
      <c r="B79" s="3" t="s">
        <v>175</v>
      </c>
      <c r="C79" s="3" t="s">
        <v>176</v>
      </c>
      <c r="D79" s="3" t="s">
        <v>24</v>
      </c>
      <c r="E79" s="2">
        <v>35</v>
      </c>
      <c r="G79" s="4">
        <v>551600000</v>
      </c>
      <c r="H79" s="2" t="s">
        <v>20</v>
      </c>
      <c r="I79" s="2" t="str">
        <f>IF(Table2[[#This Row],[CIP Status]]="Yes","Yes","")</f>
        <v/>
      </c>
      <c r="K79" s="2" t="str">
        <f>IF(VLOOKUP(A79,'custom export'!A:K,11,FALSE)=0,"",(VLOOKUP(A79,'custom export'!A:K,11,FALSE)))</f>
        <v/>
      </c>
      <c r="L79" s="2" t="s">
        <v>29</v>
      </c>
    </row>
  </sheetData>
  <pageMargins left="0.25" right="0.25" top="0.75" bottom="0.75" header="0.3" footer="0.3"/>
  <pageSetup paperSize="3" scale="83"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78D8F-8ACD-4147-9B83-C223F57F5732}">
  <dimension ref="A1:K392"/>
  <sheetViews>
    <sheetView workbookViewId="0">
      <selection activeCell="H4" sqref="A1:XFD1048576"/>
    </sheetView>
  </sheetViews>
  <sheetFormatPr defaultRowHeight="15"/>
  <sheetData>
    <row r="1" spans="1:11">
      <c r="A1" t="s">
        <v>0</v>
      </c>
      <c r="B1" t="s">
        <v>1</v>
      </c>
      <c r="C1" t="s">
        <v>2</v>
      </c>
      <c r="D1" t="s">
        <v>3</v>
      </c>
      <c r="E1" t="s">
        <v>4</v>
      </c>
      <c r="F1" t="s">
        <v>5</v>
      </c>
      <c r="G1" t="s">
        <v>6</v>
      </c>
      <c r="H1" t="s">
        <v>7</v>
      </c>
      <c r="I1" t="s">
        <v>9</v>
      </c>
      <c r="J1" t="s">
        <v>11</v>
      </c>
      <c r="K1" t="s">
        <v>10</v>
      </c>
    </row>
    <row r="2" spans="1:11">
      <c r="A2">
        <v>5407</v>
      </c>
      <c r="B2" t="s">
        <v>177</v>
      </c>
      <c r="C2" t="s">
        <v>178</v>
      </c>
      <c r="D2" t="s">
        <v>43</v>
      </c>
      <c r="E2">
        <v>30</v>
      </c>
      <c r="F2">
        <v>1</v>
      </c>
      <c r="G2">
        <v>18394511</v>
      </c>
      <c r="H2" t="s">
        <v>20</v>
      </c>
      <c r="I2">
        <v>2</v>
      </c>
      <c r="J2" t="s">
        <v>21</v>
      </c>
      <c r="K2">
        <v>1</v>
      </c>
    </row>
    <row r="3" spans="1:11">
      <c r="A3">
        <v>5406</v>
      </c>
      <c r="B3" t="s">
        <v>179</v>
      </c>
      <c r="C3" t="s">
        <v>180</v>
      </c>
      <c r="D3" t="s">
        <v>43</v>
      </c>
      <c r="E3">
        <v>125</v>
      </c>
      <c r="F3">
        <v>1</v>
      </c>
      <c r="G3">
        <v>5470395</v>
      </c>
      <c r="H3" t="s">
        <v>15</v>
      </c>
      <c r="J3" t="s">
        <v>21</v>
      </c>
      <c r="K3">
        <v>1</v>
      </c>
    </row>
    <row r="4" spans="1:11">
      <c r="A4">
        <v>5405</v>
      </c>
      <c r="B4" t="s">
        <v>181</v>
      </c>
      <c r="C4" t="s">
        <v>182</v>
      </c>
      <c r="D4" t="s">
        <v>43</v>
      </c>
      <c r="E4">
        <v>129</v>
      </c>
      <c r="F4">
        <v>1</v>
      </c>
      <c r="G4">
        <v>23668197</v>
      </c>
      <c r="H4" t="s">
        <v>15</v>
      </c>
      <c r="J4" t="s">
        <v>52</v>
      </c>
      <c r="K4">
        <v>1</v>
      </c>
    </row>
    <row r="5" spans="1:11">
      <c r="A5">
        <v>5404</v>
      </c>
      <c r="B5" t="s">
        <v>175</v>
      </c>
      <c r="C5" t="s">
        <v>176</v>
      </c>
      <c r="D5" t="s">
        <v>24</v>
      </c>
      <c r="E5">
        <v>35</v>
      </c>
      <c r="G5">
        <v>551600000</v>
      </c>
      <c r="H5" t="s">
        <v>20</v>
      </c>
      <c r="J5" t="s">
        <v>29</v>
      </c>
      <c r="K5">
        <v>0</v>
      </c>
    </row>
    <row r="6" spans="1:11">
      <c r="A6">
        <v>5403</v>
      </c>
      <c r="B6" t="s">
        <v>173</v>
      </c>
      <c r="C6" t="s">
        <v>174</v>
      </c>
      <c r="D6" t="s">
        <v>24</v>
      </c>
      <c r="E6">
        <v>18</v>
      </c>
      <c r="G6">
        <v>162400000</v>
      </c>
      <c r="H6" t="s">
        <v>20</v>
      </c>
      <c r="J6" t="s">
        <v>29</v>
      </c>
      <c r="K6">
        <v>0</v>
      </c>
    </row>
    <row r="7" spans="1:11">
      <c r="A7">
        <v>5402</v>
      </c>
      <c r="B7" t="s">
        <v>171</v>
      </c>
      <c r="C7" t="s">
        <v>172</v>
      </c>
      <c r="D7" t="s">
        <v>24</v>
      </c>
      <c r="E7">
        <v>32</v>
      </c>
      <c r="G7">
        <v>23700000</v>
      </c>
      <c r="H7" t="s">
        <v>20</v>
      </c>
      <c r="J7" t="s">
        <v>52</v>
      </c>
      <c r="K7">
        <v>0</v>
      </c>
    </row>
    <row r="8" spans="1:11">
      <c r="A8">
        <v>5401</v>
      </c>
      <c r="B8" t="s">
        <v>183</v>
      </c>
      <c r="C8" t="s">
        <v>184</v>
      </c>
      <c r="D8" t="s">
        <v>24</v>
      </c>
      <c r="E8">
        <v>118</v>
      </c>
      <c r="F8">
        <v>1</v>
      </c>
      <c r="G8">
        <v>176500000</v>
      </c>
      <c r="H8" t="s">
        <v>15</v>
      </c>
      <c r="J8" t="s">
        <v>29</v>
      </c>
      <c r="K8">
        <v>0</v>
      </c>
    </row>
    <row r="9" spans="1:11">
      <c r="A9">
        <v>5400</v>
      </c>
      <c r="B9" t="s">
        <v>185</v>
      </c>
      <c r="C9" t="s">
        <v>186</v>
      </c>
      <c r="D9" t="s">
        <v>24</v>
      </c>
      <c r="E9">
        <v>124</v>
      </c>
      <c r="F9">
        <v>1</v>
      </c>
      <c r="G9">
        <v>12500000</v>
      </c>
      <c r="H9" t="s">
        <v>15</v>
      </c>
      <c r="J9" t="s">
        <v>29</v>
      </c>
      <c r="K9">
        <v>0</v>
      </c>
    </row>
    <row r="10" spans="1:11">
      <c r="A10">
        <v>5303</v>
      </c>
      <c r="B10" t="s">
        <v>169</v>
      </c>
      <c r="C10" t="s">
        <v>170</v>
      </c>
      <c r="D10" t="s">
        <v>28</v>
      </c>
      <c r="E10">
        <v>16</v>
      </c>
      <c r="G10">
        <v>250000</v>
      </c>
      <c r="H10" t="s">
        <v>20</v>
      </c>
      <c r="J10" t="s">
        <v>46</v>
      </c>
      <c r="K10">
        <v>0</v>
      </c>
    </row>
    <row r="11" spans="1:11">
      <c r="A11">
        <v>5302</v>
      </c>
      <c r="B11" t="s">
        <v>187</v>
      </c>
      <c r="C11" t="s">
        <v>188</v>
      </c>
      <c r="D11" t="s">
        <v>38</v>
      </c>
      <c r="E11">
        <v>16</v>
      </c>
      <c r="F11">
        <v>3</v>
      </c>
      <c r="G11">
        <v>148148</v>
      </c>
      <c r="H11" t="s">
        <v>20</v>
      </c>
      <c r="I11">
        <v>3</v>
      </c>
      <c r="J11" t="s">
        <v>21</v>
      </c>
      <c r="K11">
        <v>0</v>
      </c>
    </row>
    <row r="12" spans="1:11">
      <c r="A12">
        <v>5301</v>
      </c>
      <c r="B12" t="s">
        <v>187</v>
      </c>
      <c r="C12" t="s">
        <v>189</v>
      </c>
      <c r="D12" t="s">
        <v>43</v>
      </c>
      <c r="E12">
        <v>28</v>
      </c>
      <c r="F12">
        <v>1</v>
      </c>
      <c r="G12">
        <v>45455</v>
      </c>
      <c r="H12" t="s">
        <v>20</v>
      </c>
      <c r="I12">
        <v>1</v>
      </c>
      <c r="J12" t="s">
        <v>52</v>
      </c>
      <c r="K12">
        <v>0</v>
      </c>
    </row>
    <row r="13" spans="1:11">
      <c r="A13">
        <v>5300</v>
      </c>
      <c r="B13" t="s">
        <v>187</v>
      </c>
      <c r="C13" t="s">
        <v>190</v>
      </c>
      <c r="D13" t="s">
        <v>49</v>
      </c>
      <c r="E13">
        <v>12</v>
      </c>
      <c r="F13">
        <v>3</v>
      </c>
      <c r="G13">
        <v>16667</v>
      </c>
      <c r="H13" t="s">
        <v>20</v>
      </c>
      <c r="J13" t="s">
        <v>77</v>
      </c>
      <c r="K13">
        <v>0</v>
      </c>
    </row>
    <row r="14" spans="1:11">
      <c r="A14">
        <v>5227</v>
      </c>
      <c r="B14" t="s">
        <v>191</v>
      </c>
      <c r="C14" t="s">
        <v>192</v>
      </c>
      <c r="D14" t="s">
        <v>43</v>
      </c>
      <c r="E14">
        <v>16</v>
      </c>
      <c r="F14">
        <v>3</v>
      </c>
      <c r="G14">
        <v>25000</v>
      </c>
      <c r="H14" t="s">
        <v>20</v>
      </c>
      <c r="J14" t="s">
        <v>77</v>
      </c>
      <c r="K14">
        <v>0</v>
      </c>
    </row>
    <row r="15" spans="1:11">
      <c r="A15">
        <v>5226</v>
      </c>
      <c r="B15" t="s">
        <v>193</v>
      </c>
      <c r="C15" t="s">
        <v>194</v>
      </c>
      <c r="D15" t="s">
        <v>43</v>
      </c>
      <c r="E15">
        <v>15</v>
      </c>
      <c r="F15">
        <v>3</v>
      </c>
      <c r="G15">
        <v>25000</v>
      </c>
      <c r="H15" t="s">
        <v>20</v>
      </c>
      <c r="J15" t="s">
        <v>77</v>
      </c>
      <c r="K15">
        <v>1</v>
      </c>
    </row>
    <row r="16" spans="1:11">
      <c r="A16">
        <v>5225</v>
      </c>
      <c r="B16" t="s">
        <v>195</v>
      </c>
      <c r="C16" t="s">
        <v>196</v>
      </c>
      <c r="D16" t="s">
        <v>43</v>
      </c>
      <c r="E16">
        <v>18</v>
      </c>
      <c r="F16">
        <v>2</v>
      </c>
      <c r="G16">
        <v>25000</v>
      </c>
      <c r="H16" t="s">
        <v>20</v>
      </c>
      <c r="J16" t="s">
        <v>29</v>
      </c>
      <c r="K16">
        <v>2</v>
      </c>
    </row>
    <row r="17" spans="1:11">
      <c r="A17">
        <v>5224</v>
      </c>
      <c r="B17" t="s">
        <v>197</v>
      </c>
      <c r="C17" t="s">
        <v>198</v>
      </c>
      <c r="D17" t="s">
        <v>43</v>
      </c>
      <c r="E17">
        <v>28</v>
      </c>
      <c r="F17">
        <v>1</v>
      </c>
      <c r="G17">
        <v>25000</v>
      </c>
      <c r="H17" t="s">
        <v>20</v>
      </c>
      <c r="J17" t="s">
        <v>29</v>
      </c>
      <c r="K17">
        <v>2</v>
      </c>
    </row>
    <row r="18" spans="1:11">
      <c r="A18">
        <v>5223</v>
      </c>
      <c r="B18" t="s">
        <v>199</v>
      </c>
      <c r="C18" t="s">
        <v>200</v>
      </c>
      <c r="D18" t="s">
        <v>43</v>
      </c>
      <c r="E18">
        <v>19</v>
      </c>
      <c r="F18">
        <v>2</v>
      </c>
      <c r="G18">
        <v>25000</v>
      </c>
      <c r="H18" t="s">
        <v>20</v>
      </c>
      <c r="J18" t="s">
        <v>29</v>
      </c>
      <c r="K18">
        <v>2</v>
      </c>
    </row>
    <row r="19" spans="1:11">
      <c r="A19">
        <v>5222</v>
      </c>
      <c r="B19" t="s">
        <v>167</v>
      </c>
      <c r="C19" t="s">
        <v>168</v>
      </c>
      <c r="D19" t="s">
        <v>43</v>
      </c>
      <c r="E19">
        <v>13</v>
      </c>
      <c r="G19">
        <v>3683680</v>
      </c>
      <c r="H19" t="s">
        <v>20</v>
      </c>
      <c r="J19" t="s">
        <v>52</v>
      </c>
      <c r="K19">
        <v>2</v>
      </c>
    </row>
    <row r="20" spans="1:11">
      <c r="A20">
        <v>5221</v>
      </c>
      <c r="B20" t="s">
        <v>201</v>
      </c>
      <c r="C20" t="s">
        <v>202</v>
      </c>
      <c r="D20" t="s">
        <v>19</v>
      </c>
      <c r="E20">
        <v>12</v>
      </c>
      <c r="F20">
        <v>3</v>
      </c>
      <c r="G20">
        <v>25000</v>
      </c>
      <c r="H20" t="s">
        <v>20</v>
      </c>
      <c r="J20" t="s">
        <v>29</v>
      </c>
      <c r="K20">
        <v>2</v>
      </c>
    </row>
    <row r="21" spans="1:11">
      <c r="A21">
        <v>5220</v>
      </c>
      <c r="B21" t="s">
        <v>165</v>
      </c>
      <c r="C21" t="s">
        <v>166</v>
      </c>
      <c r="D21" t="s">
        <v>43</v>
      </c>
      <c r="E21">
        <v>32</v>
      </c>
      <c r="G21">
        <v>1059600</v>
      </c>
      <c r="H21" t="s">
        <v>20</v>
      </c>
      <c r="J21" t="s">
        <v>21</v>
      </c>
      <c r="K21">
        <v>2</v>
      </c>
    </row>
    <row r="22" spans="1:11">
      <c r="A22">
        <v>5219</v>
      </c>
      <c r="B22" t="s">
        <v>203</v>
      </c>
      <c r="C22" t="s">
        <v>204</v>
      </c>
      <c r="D22" t="s">
        <v>43</v>
      </c>
      <c r="E22">
        <v>23</v>
      </c>
      <c r="F22">
        <v>3</v>
      </c>
      <c r="G22">
        <v>683410</v>
      </c>
      <c r="H22" t="s">
        <v>20</v>
      </c>
      <c r="J22" t="s">
        <v>21</v>
      </c>
      <c r="K22">
        <v>1</v>
      </c>
    </row>
    <row r="23" spans="1:11">
      <c r="A23">
        <v>5218</v>
      </c>
      <c r="B23" t="s">
        <v>205</v>
      </c>
      <c r="C23" t="s">
        <v>206</v>
      </c>
      <c r="D23" t="s">
        <v>28</v>
      </c>
      <c r="E23">
        <v>39</v>
      </c>
      <c r="F23">
        <v>1</v>
      </c>
      <c r="G23">
        <v>1044190</v>
      </c>
      <c r="H23" t="s">
        <v>20</v>
      </c>
      <c r="J23" t="s">
        <v>21</v>
      </c>
      <c r="K23">
        <v>0</v>
      </c>
    </row>
    <row r="24" spans="1:11">
      <c r="A24">
        <v>5217</v>
      </c>
      <c r="B24" t="s">
        <v>207</v>
      </c>
      <c r="C24" t="s">
        <v>208</v>
      </c>
      <c r="D24" t="s">
        <v>38</v>
      </c>
      <c r="E24">
        <v>15</v>
      </c>
      <c r="F24">
        <v>3</v>
      </c>
      <c r="G24">
        <v>100000</v>
      </c>
      <c r="H24" t="s">
        <v>20</v>
      </c>
      <c r="J24" t="s">
        <v>77</v>
      </c>
      <c r="K24">
        <v>1</v>
      </c>
    </row>
    <row r="25" spans="1:11">
      <c r="A25">
        <v>5216</v>
      </c>
      <c r="B25" t="s">
        <v>209</v>
      </c>
      <c r="C25" t="s">
        <v>210</v>
      </c>
      <c r="D25" t="s">
        <v>49</v>
      </c>
      <c r="E25">
        <v>14</v>
      </c>
      <c r="F25">
        <v>3</v>
      </c>
      <c r="G25">
        <v>16997120</v>
      </c>
      <c r="H25" t="s">
        <v>20</v>
      </c>
      <c r="J25" t="s">
        <v>21</v>
      </c>
      <c r="K25">
        <v>0</v>
      </c>
    </row>
    <row r="26" spans="1:11">
      <c r="A26">
        <v>5215</v>
      </c>
      <c r="B26" t="s">
        <v>211</v>
      </c>
      <c r="C26" t="s">
        <v>212</v>
      </c>
      <c r="D26" t="s">
        <v>19</v>
      </c>
      <c r="E26">
        <v>15</v>
      </c>
      <c r="F26">
        <v>3</v>
      </c>
      <c r="G26">
        <v>9448000</v>
      </c>
      <c r="H26" t="s">
        <v>20</v>
      </c>
      <c r="J26" t="s">
        <v>29</v>
      </c>
      <c r="K26">
        <v>0</v>
      </c>
    </row>
    <row r="27" spans="1:11">
      <c r="A27">
        <v>5214</v>
      </c>
      <c r="B27" t="s">
        <v>163</v>
      </c>
      <c r="C27" t="s">
        <v>164</v>
      </c>
      <c r="D27" t="s">
        <v>49</v>
      </c>
      <c r="E27">
        <v>18</v>
      </c>
      <c r="G27">
        <v>25000</v>
      </c>
      <c r="H27" t="s">
        <v>20</v>
      </c>
      <c r="J27" t="s">
        <v>77</v>
      </c>
      <c r="K27">
        <v>2</v>
      </c>
    </row>
    <row r="28" spans="1:11">
      <c r="A28">
        <v>5213</v>
      </c>
      <c r="B28" t="s">
        <v>213</v>
      </c>
      <c r="C28" t="s">
        <v>214</v>
      </c>
      <c r="D28" t="s">
        <v>43</v>
      </c>
      <c r="E28">
        <v>15</v>
      </c>
      <c r="F28">
        <v>3</v>
      </c>
      <c r="G28">
        <v>1419330</v>
      </c>
      <c r="H28" t="s">
        <v>20</v>
      </c>
      <c r="J28" t="s">
        <v>21</v>
      </c>
      <c r="K28">
        <v>2</v>
      </c>
    </row>
    <row r="29" spans="1:11">
      <c r="A29">
        <v>5212</v>
      </c>
      <c r="B29" t="s">
        <v>215</v>
      </c>
      <c r="C29" t="s">
        <v>216</v>
      </c>
      <c r="D29" t="s">
        <v>43</v>
      </c>
      <c r="E29">
        <v>13</v>
      </c>
      <c r="F29">
        <v>3</v>
      </c>
      <c r="G29">
        <v>801950</v>
      </c>
      <c r="H29" t="s">
        <v>20</v>
      </c>
      <c r="J29" t="s">
        <v>21</v>
      </c>
      <c r="K29">
        <v>1</v>
      </c>
    </row>
    <row r="30" spans="1:11">
      <c r="A30">
        <v>5211</v>
      </c>
      <c r="B30" t="s">
        <v>217</v>
      </c>
      <c r="C30" t="s">
        <v>218</v>
      </c>
      <c r="D30" t="s">
        <v>43</v>
      </c>
      <c r="E30">
        <v>16</v>
      </c>
      <c r="F30">
        <v>3</v>
      </c>
      <c r="G30">
        <v>5425690</v>
      </c>
      <c r="H30" t="s">
        <v>20</v>
      </c>
      <c r="J30" t="s">
        <v>21</v>
      </c>
      <c r="K30">
        <v>0</v>
      </c>
    </row>
    <row r="31" spans="1:11">
      <c r="A31">
        <v>5210</v>
      </c>
      <c r="B31" t="s">
        <v>219</v>
      </c>
      <c r="C31" t="s">
        <v>164</v>
      </c>
      <c r="D31" t="s">
        <v>43</v>
      </c>
      <c r="E31">
        <v>19</v>
      </c>
      <c r="F31">
        <v>2</v>
      </c>
      <c r="G31">
        <v>25000</v>
      </c>
      <c r="H31" t="s">
        <v>20</v>
      </c>
      <c r="J31" t="s">
        <v>77</v>
      </c>
      <c r="K31">
        <v>1</v>
      </c>
    </row>
    <row r="32" spans="1:11" ht="409.5">
      <c r="A32">
        <v>5209</v>
      </c>
      <c r="B32" t="s">
        <v>220</v>
      </c>
      <c r="C32" s="1" t="s">
        <v>221</v>
      </c>
      <c r="D32" t="s">
        <v>38</v>
      </c>
      <c r="E32">
        <v>14</v>
      </c>
      <c r="F32">
        <v>3</v>
      </c>
      <c r="G32">
        <v>100000</v>
      </c>
      <c r="H32" t="s">
        <v>20</v>
      </c>
      <c r="J32" t="s">
        <v>46</v>
      </c>
      <c r="K32">
        <v>0</v>
      </c>
    </row>
    <row r="33" spans="1:11">
      <c r="A33">
        <v>5208</v>
      </c>
      <c r="B33" t="s">
        <v>222</v>
      </c>
      <c r="C33" t="s">
        <v>223</v>
      </c>
      <c r="D33" t="s">
        <v>38</v>
      </c>
      <c r="E33">
        <v>13</v>
      </c>
      <c r="F33">
        <v>3</v>
      </c>
      <c r="G33">
        <v>100000</v>
      </c>
      <c r="H33" t="s">
        <v>20</v>
      </c>
      <c r="J33" t="s">
        <v>46</v>
      </c>
      <c r="K33">
        <v>0</v>
      </c>
    </row>
    <row r="34" spans="1:11">
      <c r="A34">
        <v>5207</v>
      </c>
      <c r="B34" t="s">
        <v>161</v>
      </c>
      <c r="C34" t="s">
        <v>162</v>
      </c>
      <c r="D34" t="s">
        <v>24</v>
      </c>
      <c r="E34">
        <v>18</v>
      </c>
      <c r="G34">
        <v>25000</v>
      </c>
      <c r="H34" t="s">
        <v>20</v>
      </c>
      <c r="J34" t="s">
        <v>77</v>
      </c>
      <c r="K34">
        <v>2</v>
      </c>
    </row>
    <row r="35" spans="1:11">
      <c r="A35">
        <v>5206</v>
      </c>
      <c r="B35" t="s">
        <v>224</v>
      </c>
      <c r="C35" t="s">
        <v>225</v>
      </c>
      <c r="D35" t="s">
        <v>49</v>
      </c>
      <c r="E35">
        <v>14</v>
      </c>
      <c r="F35">
        <v>3</v>
      </c>
      <c r="G35">
        <v>25000</v>
      </c>
      <c r="H35" t="s">
        <v>20</v>
      </c>
      <c r="J35" t="s">
        <v>77</v>
      </c>
      <c r="K35">
        <v>0</v>
      </c>
    </row>
    <row r="36" spans="1:11">
      <c r="A36">
        <v>5205</v>
      </c>
      <c r="B36" t="s">
        <v>226</v>
      </c>
      <c r="C36" t="s">
        <v>227</v>
      </c>
      <c r="D36" t="s">
        <v>49</v>
      </c>
      <c r="E36">
        <v>22</v>
      </c>
      <c r="F36">
        <v>2</v>
      </c>
      <c r="G36">
        <v>25000</v>
      </c>
      <c r="H36" t="s">
        <v>20</v>
      </c>
      <c r="J36" t="s">
        <v>77</v>
      </c>
      <c r="K36">
        <v>2</v>
      </c>
    </row>
    <row r="37" spans="1:11">
      <c r="A37">
        <v>5204</v>
      </c>
      <c r="B37" t="s">
        <v>228</v>
      </c>
      <c r="C37" t="s">
        <v>229</v>
      </c>
      <c r="D37" t="s">
        <v>19</v>
      </c>
      <c r="E37">
        <v>6</v>
      </c>
      <c r="F37">
        <v>3</v>
      </c>
      <c r="G37">
        <v>100000</v>
      </c>
      <c r="H37" t="s">
        <v>20</v>
      </c>
      <c r="J37" t="s">
        <v>77</v>
      </c>
      <c r="K37">
        <v>1</v>
      </c>
    </row>
    <row r="38" spans="1:11">
      <c r="A38">
        <v>5203</v>
      </c>
      <c r="B38" t="s">
        <v>230</v>
      </c>
      <c r="C38" t="s">
        <v>231</v>
      </c>
      <c r="D38" t="s">
        <v>19</v>
      </c>
      <c r="E38">
        <v>9</v>
      </c>
      <c r="F38">
        <v>3</v>
      </c>
      <c r="G38">
        <v>100000</v>
      </c>
      <c r="H38" t="s">
        <v>20</v>
      </c>
      <c r="J38" t="s">
        <v>77</v>
      </c>
      <c r="K38">
        <v>1</v>
      </c>
    </row>
    <row r="39" spans="1:11">
      <c r="A39">
        <v>5202</v>
      </c>
      <c r="B39" t="s">
        <v>232</v>
      </c>
      <c r="C39" t="s">
        <v>233</v>
      </c>
      <c r="D39" t="s">
        <v>19</v>
      </c>
      <c r="E39">
        <v>9</v>
      </c>
      <c r="F39">
        <v>3</v>
      </c>
      <c r="G39">
        <v>100000</v>
      </c>
      <c r="H39" t="s">
        <v>20</v>
      </c>
      <c r="J39" t="s">
        <v>77</v>
      </c>
      <c r="K39">
        <v>2</v>
      </c>
    </row>
    <row r="40" spans="1:11">
      <c r="A40">
        <v>5201</v>
      </c>
      <c r="B40" t="s">
        <v>159</v>
      </c>
      <c r="C40" t="s">
        <v>160</v>
      </c>
      <c r="D40" t="s">
        <v>49</v>
      </c>
      <c r="E40">
        <v>16</v>
      </c>
      <c r="G40">
        <v>100000</v>
      </c>
      <c r="H40" t="s">
        <v>20</v>
      </c>
      <c r="J40" t="s">
        <v>77</v>
      </c>
      <c r="K40">
        <v>0</v>
      </c>
    </row>
    <row r="41" spans="1:11">
      <c r="A41">
        <v>5200</v>
      </c>
      <c r="B41" t="s">
        <v>157</v>
      </c>
      <c r="C41" t="s">
        <v>158</v>
      </c>
      <c r="D41" t="s">
        <v>49</v>
      </c>
      <c r="E41">
        <v>7</v>
      </c>
      <c r="G41">
        <v>100000</v>
      </c>
      <c r="H41" t="s">
        <v>20</v>
      </c>
      <c r="J41" t="s">
        <v>77</v>
      </c>
      <c r="K41">
        <v>0</v>
      </c>
    </row>
    <row r="42" spans="1:11">
      <c r="A42">
        <v>5094</v>
      </c>
      <c r="B42" t="s">
        <v>234</v>
      </c>
      <c r="C42" t="s">
        <v>235</v>
      </c>
      <c r="D42" t="s">
        <v>28</v>
      </c>
      <c r="E42">
        <v>31</v>
      </c>
      <c r="F42">
        <v>1</v>
      </c>
      <c r="G42">
        <v>164260</v>
      </c>
      <c r="H42" t="s">
        <v>20</v>
      </c>
      <c r="J42" t="s">
        <v>21</v>
      </c>
      <c r="K42">
        <v>2</v>
      </c>
    </row>
    <row r="43" spans="1:11">
      <c r="A43">
        <v>5092</v>
      </c>
      <c r="B43" t="s">
        <v>236</v>
      </c>
      <c r="C43" t="s">
        <v>237</v>
      </c>
      <c r="D43" t="s">
        <v>28</v>
      </c>
      <c r="E43">
        <v>30</v>
      </c>
      <c r="F43">
        <v>1</v>
      </c>
      <c r="G43">
        <v>799430</v>
      </c>
      <c r="H43" t="s">
        <v>20</v>
      </c>
      <c r="J43" t="s">
        <v>52</v>
      </c>
      <c r="K43">
        <v>0</v>
      </c>
    </row>
    <row r="44" spans="1:11">
      <c r="A44">
        <v>5091</v>
      </c>
      <c r="B44" t="s">
        <v>238</v>
      </c>
      <c r="C44" t="s">
        <v>239</v>
      </c>
      <c r="D44" t="s">
        <v>24</v>
      </c>
      <c r="E44">
        <v>30</v>
      </c>
      <c r="F44">
        <v>1</v>
      </c>
      <c r="G44">
        <v>245930</v>
      </c>
      <c r="H44" t="s">
        <v>20</v>
      </c>
      <c r="J44" t="s">
        <v>21</v>
      </c>
      <c r="K44">
        <v>1</v>
      </c>
    </row>
    <row r="45" spans="1:11">
      <c r="A45">
        <v>5090</v>
      </c>
      <c r="B45" t="s">
        <v>240</v>
      </c>
      <c r="C45" t="s">
        <v>241</v>
      </c>
      <c r="D45" t="s">
        <v>24</v>
      </c>
      <c r="E45">
        <v>25</v>
      </c>
      <c r="F45">
        <v>2</v>
      </c>
      <c r="G45">
        <v>235870</v>
      </c>
      <c r="H45" t="s">
        <v>20</v>
      </c>
      <c r="J45" t="s">
        <v>21</v>
      </c>
      <c r="K45">
        <v>2</v>
      </c>
    </row>
    <row r="46" spans="1:11">
      <c r="A46">
        <v>5089</v>
      </c>
      <c r="B46" t="s">
        <v>242</v>
      </c>
      <c r="C46" t="s">
        <v>243</v>
      </c>
      <c r="D46" t="s">
        <v>24</v>
      </c>
      <c r="E46">
        <v>33</v>
      </c>
      <c r="F46">
        <v>1</v>
      </c>
      <c r="G46">
        <v>1829080</v>
      </c>
      <c r="H46" t="s">
        <v>20</v>
      </c>
      <c r="J46" t="s">
        <v>21</v>
      </c>
      <c r="K46">
        <v>1</v>
      </c>
    </row>
    <row r="47" spans="1:11">
      <c r="A47">
        <v>5088</v>
      </c>
      <c r="B47" t="s">
        <v>244</v>
      </c>
      <c r="C47" t="s">
        <v>245</v>
      </c>
      <c r="D47" t="s">
        <v>19</v>
      </c>
      <c r="E47">
        <v>19</v>
      </c>
      <c r="F47">
        <v>3</v>
      </c>
      <c r="G47">
        <v>17000000</v>
      </c>
      <c r="H47" t="s">
        <v>20</v>
      </c>
      <c r="I47">
        <v>1</v>
      </c>
      <c r="J47" t="s">
        <v>52</v>
      </c>
      <c r="K47">
        <v>0</v>
      </c>
    </row>
    <row r="48" spans="1:11">
      <c r="A48">
        <v>5087</v>
      </c>
      <c r="B48" t="s">
        <v>155</v>
      </c>
      <c r="C48" t="s">
        <v>156</v>
      </c>
      <c r="D48" t="s">
        <v>24</v>
      </c>
      <c r="E48">
        <v>33</v>
      </c>
      <c r="G48">
        <v>38025500</v>
      </c>
      <c r="H48" t="s">
        <v>20</v>
      </c>
      <c r="I48">
        <v>3</v>
      </c>
      <c r="J48" t="s">
        <v>21</v>
      </c>
      <c r="K48">
        <v>0</v>
      </c>
    </row>
    <row r="49" spans="1:11">
      <c r="A49">
        <v>5057</v>
      </c>
      <c r="B49" t="s">
        <v>246</v>
      </c>
      <c r="C49" t="s">
        <v>247</v>
      </c>
      <c r="D49" t="s">
        <v>43</v>
      </c>
      <c r="E49">
        <v>22</v>
      </c>
      <c r="F49">
        <v>1</v>
      </c>
      <c r="G49">
        <v>24000</v>
      </c>
      <c r="H49" t="s">
        <v>20</v>
      </c>
      <c r="I49">
        <v>3</v>
      </c>
      <c r="J49" t="s">
        <v>77</v>
      </c>
      <c r="K49">
        <v>1</v>
      </c>
    </row>
    <row r="50" spans="1:11">
      <c r="A50">
        <v>5052</v>
      </c>
      <c r="B50" t="s">
        <v>248</v>
      </c>
      <c r="C50" t="s">
        <v>249</v>
      </c>
      <c r="D50" t="s">
        <v>24</v>
      </c>
      <c r="E50">
        <v>18</v>
      </c>
      <c r="F50">
        <v>3</v>
      </c>
      <c r="G50">
        <v>1051110</v>
      </c>
      <c r="H50" t="s">
        <v>20</v>
      </c>
      <c r="I50">
        <v>3</v>
      </c>
      <c r="J50" t="s">
        <v>25</v>
      </c>
      <c r="K50">
        <v>0</v>
      </c>
    </row>
    <row r="51" spans="1:11">
      <c r="A51">
        <v>5050</v>
      </c>
      <c r="B51" t="s">
        <v>250</v>
      </c>
      <c r="C51" t="s">
        <v>251</v>
      </c>
      <c r="D51" t="s">
        <v>24</v>
      </c>
      <c r="E51">
        <v>21</v>
      </c>
      <c r="F51">
        <v>3</v>
      </c>
      <c r="G51">
        <v>3597670</v>
      </c>
      <c r="H51" t="s">
        <v>20</v>
      </c>
      <c r="I51">
        <v>3</v>
      </c>
      <c r="J51" t="s">
        <v>21</v>
      </c>
      <c r="K51">
        <v>0</v>
      </c>
    </row>
    <row r="52" spans="1:11">
      <c r="A52">
        <v>5049</v>
      </c>
      <c r="B52" t="s">
        <v>153</v>
      </c>
      <c r="C52" t="s">
        <v>154</v>
      </c>
      <c r="D52" t="s">
        <v>24</v>
      </c>
      <c r="E52">
        <v>25</v>
      </c>
      <c r="G52">
        <v>8481540</v>
      </c>
      <c r="H52" t="s">
        <v>20</v>
      </c>
      <c r="I52">
        <v>2</v>
      </c>
      <c r="J52" t="s">
        <v>21</v>
      </c>
      <c r="K52">
        <v>0</v>
      </c>
    </row>
    <row r="53" spans="1:11">
      <c r="A53">
        <v>5048</v>
      </c>
      <c r="B53" t="s">
        <v>252</v>
      </c>
      <c r="C53" t="s">
        <v>253</v>
      </c>
      <c r="D53" t="s">
        <v>24</v>
      </c>
      <c r="E53">
        <v>22</v>
      </c>
      <c r="F53">
        <v>3</v>
      </c>
      <c r="G53">
        <v>5020390</v>
      </c>
      <c r="H53" t="s">
        <v>20</v>
      </c>
      <c r="I53">
        <v>2</v>
      </c>
      <c r="J53" t="s">
        <v>25</v>
      </c>
      <c r="K53">
        <v>0</v>
      </c>
    </row>
    <row r="54" spans="1:11">
      <c r="A54">
        <v>5047</v>
      </c>
      <c r="B54" t="s">
        <v>254</v>
      </c>
      <c r="C54" t="s">
        <v>255</v>
      </c>
      <c r="D54" t="s">
        <v>24</v>
      </c>
      <c r="E54">
        <v>41</v>
      </c>
      <c r="F54">
        <v>1</v>
      </c>
      <c r="G54">
        <v>3651480</v>
      </c>
      <c r="H54" t="s">
        <v>20</v>
      </c>
      <c r="I54">
        <v>2</v>
      </c>
      <c r="J54" t="s">
        <v>21</v>
      </c>
      <c r="K54">
        <v>2</v>
      </c>
    </row>
    <row r="55" spans="1:11">
      <c r="A55">
        <v>5041</v>
      </c>
      <c r="B55" t="s">
        <v>256</v>
      </c>
      <c r="C55" t="s">
        <v>257</v>
      </c>
      <c r="D55" t="s">
        <v>24</v>
      </c>
      <c r="E55">
        <v>19</v>
      </c>
      <c r="F55">
        <v>3</v>
      </c>
      <c r="G55">
        <v>1755500</v>
      </c>
      <c r="H55" t="s">
        <v>20</v>
      </c>
      <c r="I55">
        <v>1</v>
      </c>
      <c r="J55" t="s">
        <v>21</v>
      </c>
      <c r="K55">
        <v>0</v>
      </c>
    </row>
    <row r="56" spans="1:11">
      <c r="A56">
        <v>5040</v>
      </c>
      <c r="B56" t="s">
        <v>258</v>
      </c>
      <c r="C56" t="s">
        <v>259</v>
      </c>
      <c r="D56" t="s">
        <v>24</v>
      </c>
      <c r="E56">
        <v>23</v>
      </c>
      <c r="F56">
        <v>3</v>
      </c>
      <c r="G56">
        <v>1757480</v>
      </c>
      <c r="H56" t="s">
        <v>20</v>
      </c>
      <c r="I56">
        <v>1</v>
      </c>
      <c r="J56" t="s">
        <v>21</v>
      </c>
      <c r="K56">
        <v>0</v>
      </c>
    </row>
    <row r="57" spans="1:11">
      <c r="A57">
        <v>5036</v>
      </c>
      <c r="B57" t="s">
        <v>260</v>
      </c>
      <c r="C57" t="s">
        <v>261</v>
      </c>
      <c r="D57" t="s">
        <v>28</v>
      </c>
      <c r="E57">
        <v>37</v>
      </c>
      <c r="F57">
        <v>1</v>
      </c>
      <c r="G57">
        <v>395890</v>
      </c>
      <c r="H57" t="s">
        <v>20</v>
      </c>
      <c r="I57">
        <v>2</v>
      </c>
      <c r="J57" t="s">
        <v>21</v>
      </c>
      <c r="K57">
        <v>1</v>
      </c>
    </row>
    <row r="58" spans="1:11">
      <c r="A58">
        <v>5028</v>
      </c>
      <c r="B58" t="s">
        <v>262</v>
      </c>
      <c r="C58" t="s">
        <v>263</v>
      </c>
      <c r="D58" t="s">
        <v>28</v>
      </c>
      <c r="E58">
        <v>24</v>
      </c>
      <c r="F58">
        <v>2</v>
      </c>
      <c r="G58">
        <v>7280320</v>
      </c>
      <c r="H58" t="s">
        <v>20</v>
      </c>
      <c r="I58">
        <v>2</v>
      </c>
      <c r="J58" t="s">
        <v>21</v>
      </c>
      <c r="K58">
        <v>0</v>
      </c>
    </row>
    <row r="59" spans="1:11">
      <c r="A59">
        <v>5026</v>
      </c>
      <c r="B59" t="s">
        <v>264</v>
      </c>
      <c r="C59" t="s">
        <v>265</v>
      </c>
      <c r="D59" t="s">
        <v>28</v>
      </c>
      <c r="E59">
        <v>20</v>
      </c>
      <c r="F59">
        <v>2</v>
      </c>
      <c r="G59">
        <v>100000</v>
      </c>
      <c r="H59" t="s">
        <v>20</v>
      </c>
      <c r="I59">
        <v>1</v>
      </c>
      <c r="J59" t="s">
        <v>77</v>
      </c>
      <c r="K59">
        <v>0</v>
      </c>
    </row>
    <row r="60" spans="1:11">
      <c r="A60">
        <v>5024</v>
      </c>
      <c r="B60" t="s">
        <v>266</v>
      </c>
      <c r="C60" t="s">
        <v>267</v>
      </c>
      <c r="D60" t="s">
        <v>28</v>
      </c>
      <c r="E60">
        <v>22</v>
      </c>
      <c r="F60">
        <v>3</v>
      </c>
      <c r="G60">
        <v>10118320</v>
      </c>
      <c r="H60" t="s">
        <v>20</v>
      </c>
      <c r="I60">
        <v>1</v>
      </c>
      <c r="J60" t="s">
        <v>21</v>
      </c>
      <c r="K60">
        <v>0</v>
      </c>
    </row>
    <row r="61" spans="1:11">
      <c r="A61">
        <v>5022</v>
      </c>
      <c r="B61" t="s">
        <v>268</v>
      </c>
      <c r="C61" t="s">
        <v>269</v>
      </c>
      <c r="D61" t="s">
        <v>28</v>
      </c>
      <c r="E61">
        <v>25</v>
      </c>
      <c r="F61">
        <v>2</v>
      </c>
      <c r="G61">
        <v>4528490</v>
      </c>
      <c r="H61" t="s">
        <v>20</v>
      </c>
      <c r="I61">
        <v>1</v>
      </c>
      <c r="J61" t="s">
        <v>21</v>
      </c>
      <c r="K61">
        <v>1</v>
      </c>
    </row>
    <row r="62" spans="1:11">
      <c r="A62">
        <v>5021</v>
      </c>
      <c r="B62" t="s">
        <v>270</v>
      </c>
      <c r="C62" t="s">
        <v>271</v>
      </c>
      <c r="D62" t="s">
        <v>28</v>
      </c>
      <c r="E62">
        <v>24</v>
      </c>
      <c r="F62">
        <v>2</v>
      </c>
      <c r="G62">
        <v>3221620</v>
      </c>
      <c r="H62" t="s">
        <v>20</v>
      </c>
      <c r="I62">
        <v>1</v>
      </c>
      <c r="J62" t="s">
        <v>21</v>
      </c>
      <c r="K62">
        <v>0</v>
      </c>
    </row>
    <row r="63" spans="1:11">
      <c r="A63">
        <v>5019</v>
      </c>
      <c r="B63" t="s">
        <v>272</v>
      </c>
      <c r="C63" t="s">
        <v>273</v>
      </c>
      <c r="D63" t="s">
        <v>43</v>
      </c>
      <c r="E63">
        <v>25</v>
      </c>
      <c r="F63">
        <v>1</v>
      </c>
      <c r="G63">
        <v>418250</v>
      </c>
      <c r="H63" t="s">
        <v>20</v>
      </c>
      <c r="I63">
        <v>2</v>
      </c>
      <c r="J63" t="s">
        <v>21</v>
      </c>
      <c r="K63">
        <v>0</v>
      </c>
    </row>
    <row r="64" spans="1:11">
      <c r="A64">
        <v>5012</v>
      </c>
      <c r="B64" t="s">
        <v>274</v>
      </c>
      <c r="C64" t="s">
        <v>275</v>
      </c>
      <c r="D64" t="s">
        <v>19</v>
      </c>
      <c r="E64">
        <v>17</v>
      </c>
      <c r="F64">
        <v>3</v>
      </c>
      <c r="G64">
        <v>863230</v>
      </c>
      <c r="H64" t="s">
        <v>20</v>
      </c>
      <c r="I64">
        <v>3</v>
      </c>
      <c r="J64" t="s">
        <v>21</v>
      </c>
      <c r="K64">
        <v>0</v>
      </c>
    </row>
    <row r="65" spans="1:11">
      <c r="A65">
        <v>5008</v>
      </c>
      <c r="B65" t="s">
        <v>276</v>
      </c>
      <c r="C65" t="s">
        <v>277</v>
      </c>
      <c r="D65" t="s">
        <v>19</v>
      </c>
      <c r="E65">
        <v>23</v>
      </c>
      <c r="F65">
        <v>3</v>
      </c>
      <c r="G65">
        <v>8409750</v>
      </c>
      <c r="H65" t="s">
        <v>20</v>
      </c>
      <c r="I65">
        <v>1</v>
      </c>
      <c r="J65" t="s">
        <v>21</v>
      </c>
      <c r="K65">
        <v>1</v>
      </c>
    </row>
    <row r="66" spans="1:11">
      <c r="A66">
        <v>5006</v>
      </c>
      <c r="B66" t="s">
        <v>278</v>
      </c>
      <c r="C66" t="s">
        <v>279</v>
      </c>
      <c r="D66" t="s">
        <v>49</v>
      </c>
      <c r="E66">
        <v>25</v>
      </c>
      <c r="F66">
        <v>2</v>
      </c>
      <c r="G66">
        <v>38228270</v>
      </c>
      <c r="H66" t="s">
        <v>20</v>
      </c>
      <c r="I66">
        <v>1</v>
      </c>
      <c r="J66" t="s">
        <v>21</v>
      </c>
      <c r="K66">
        <v>1</v>
      </c>
    </row>
    <row r="67" spans="1:11">
      <c r="A67">
        <v>5004</v>
      </c>
      <c r="B67" t="s">
        <v>280</v>
      </c>
      <c r="C67" t="s">
        <v>281</v>
      </c>
      <c r="D67" t="s">
        <v>38</v>
      </c>
      <c r="E67">
        <v>27</v>
      </c>
      <c r="F67">
        <v>2</v>
      </c>
      <c r="G67">
        <v>26562840</v>
      </c>
      <c r="H67" t="s">
        <v>20</v>
      </c>
      <c r="I67">
        <v>2</v>
      </c>
      <c r="J67" t="s">
        <v>25</v>
      </c>
      <c r="K67">
        <v>0</v>
      </c>
    </row>
    <row r="68" spans="1:11">
      <c r="A68">
        <v>5002</v>
      </c>
      <c r="B68" t="s">
        <v>282</v>
      </c>
      <c r="C68" t="s">
        <v>283</v>
      </c>
      <c r="D68" t="s">
        <v>38</v>
      </c>
      <c r="E68">
        <v>28</v>
      </c>
      <c r="F68">
        <v>1</v>
      </c>
      <c r="G68">
        <v>441764</v>
      </c>
      <c r="H68" t="s">
        <v>20</v>
      </c>
      <c r="I68">
        <v>1</v>
      </c>
      <c r="J68" t="s">
        <v>25</v>
      </c>
      <c r="K68">
        <v>0</v>
      </c>
    </row>
    <row r="69" spans="1:11">
      <c r="A69">
        <v>4103</v>
      </c>
      <c r="B69" t="s">
        <v>151</v>
      </c>
      <c r="C69" t="s">
        <v>152</v>
      </c>
      <c r="D69" t="s">
        <v>38</v>
      </c>
      <c r="E69">
        <v>22</v>
      </c>
      <c r="H69" t="s">
        <v>20</v>
      </c>
      <c r="J69" t="s">
        <v>46</v>
      </c>
      <c r="K69">
        <v>2</v>
      </c>
    </row>
    <row r="70" spans="1:11">
      <c r="A70">
        <v>4102</v>
      </c>
      <c r="B70" t="s">
        <v>284</v>
      </c>
      <c r="C70" t="s">
        <v>285</v>
      </c>
      <c r="D70" t="s">
        <v>38</v>
      </c>
      <c r="E70">
        <v>4</v>
      </c>
      <c r="F70">
        <v>3</v>
      </c>
      <c r="G70">
        <v>100000000</v>
      </c>
      <c r="H70" t="s">
        <v>20</v>
      </c>
      <c r="J70" t="s">
        <v>286</v>
      </c>
      <c r="K70">
        <v>0</v>
      </c>
    </row>
    <row r="71" spans="1:11">
      <c r="A71">
        <v>4101</v>
      </c>
      <c r="B71" t="s">
        <v>149</v>
      </c>
      <c r="C71" t="s">
        <v>150</v>
      </c>
      <c r="D71" t="s">
        <v>38</v>
      </c>
      <c r="E71">
        <v>28</v>
      </c>
      <c r="H71" t="s">
        <v>20</v>
      </c>
      <c r="J71" t="s">
        <v>46</v>
      </c>
      <c r="K71">
        <v>0</v>
      </c>
    </row>
    <row r="72" spans="1:11">
      <c r="A72">
        <v>4100</v>
      </c>
      <c r="B72" t="s">
        <v>147</v>
      </c>
      <c r="C72" t="s">
        <v>148</v>
      </c>
      <c r="D72" t="s">
        <v>24</v>
      </c>
      <c r="E72">
        <v>17</v>
      </c>
      <c r="H72" t="s">
        <v>20</v>
      </c>
      <c r="J72" t="s">
        <v>29</v>
      </c>
      <c r="K72">
        <v>0</v>
      </c>
    </row>
    <row r="73" spans="1:11">
      <c r="A73">
        <v>4099</v>
      </c>
      <c r="B73" t="s">
        <v>145</v>
      </c>
      <c r="C73" t="s">
        <v>146</v>
      </c>
      <c r="D73" t="s">
        <v>24</v>
      </c>
      <c r="E73">
        <v>41</v>
      </c>
      <c r="H73" t="s">
        <v>20</v>
      </c>
      <c r="J73" t="s">
        <v>52</v>
      </c>
      <c r="K73">
        <v>0</v>
      </c>
    </row>
    <row r="74" spans="1:11">
      <c r="A74">
        <v>4098</v>
      </c>
      <c r="B74" t="s">
        <v>143</v>
      </c>
      <c r="C74" t="s">
        <v>144</v>
      </c>
      <c r="D74" t="s">
        <v>24</v>
      </c>
      <c r="E74">
        <v>23</v>
      </c>
      <c r="H74" t="s">
        <v>20</v>
      </c>
      <c r="J74" t="s">
        <v>29</v>
      </c>
      <c r="K74">
        <v>0</v>
      </c>
    </row>
    <row r="75" spans="1:11">
      <c r="A75">
        <v>4097</v>
      </c>
      <c r="B75" t="s">
        <v>141</v>
      </c>
      <c r="C75" t="s">
        <v>142</v>
      </c>
      <c r="D75" t="s">
        <v>24</v>
      </c>
      <c r="E75">
        <v>17</v>
      </c>
      <c r="H75" t="s">
        <v>20</v>
      </c>
      <c r="J75" t="s">
        <v>29</v>
      </c>
      <c r="K75">
        <v>2</v>
      </c>
    </row>
    <row r="76" spans="1:11">
      <c r="A76">
        <v>4094</v>
      </c>
      <c r="B76" t="s">
        <v>139</v>
      </c>
      <c r="C76" t="s">
        <v>140</v>
      </c>
      <c r="D76" t="s">
        <v>38</v>
      </c>
      <c r="E76">
        <v>20</v>
      </c>
      <c r="H76" t="s">
        <v>20</v>
      </c>
      <c r="I76">
        <v>3</v>
      </c>
      <c r="J76" t="s">
        <v>21</v>
      </c>
      <c r="K76">
        <v>2</v>
      </c>
    </row>
    <row r="77" spans="1:11">
      <c r="A77">
        <v>4093</v>
      </c>
      <c r="B77" t="s">
        <v>137</v>
      </c>
      <c r="C77" t="s">
        <v>138</v>
      </c>
      <c r="D77" t="s">
        <v>38</v>
      </c>
      <c r="E77">
        <v>27</v>
      </c>
      <c r="H77" t="s">
        <v>20</v>
      </c>
      <c r="J77" t="s">
        <v>21</v>
      </c>
      <c r="K77">
        <v>0</v>
      </c>
    </row>
    <row r="78" spans="1:11">
      <c r="A78">
        <v>4092</v>
      </c>
      <c r="B78" t="s">
        <v>135</v>
      </c>
      <c r="C78" t="s">
        <v>136</v>
      </c>
      <c r="D78" t="s">
        <v>38</v>
      </c>
      <c r="E78">
        <v>20</v>
      </c>
      <c r="H78" t="s">
        <v>20</v>
      </c>
      <c r="J78" t="s">
        <v>21</v>
      </c>
      <c r="K78">
        <v>0</v>
      </c>
    </row>
    <row r="79" spans="1:11">
      <c r="A79">
        <v>4091</v>
      </c>
      <c r="B79" t="s">
        <v>133</v>
      </c>
      <c r="C79" t="s">
        <v>134</v>
      </c>
      <c r="D79" t="s">
        <v>28</v>
      </c>
      <c r="E79">
        <v>27</v>
      </c>
      <c r="H79" t="s">
        <v>20</v>
      </c>
      <c r="J79" t="s">
        <v>21</v>
      </c>
      <c r="K79">
        <v>0</v>
      </c>
    </row>
    <row r="80" spans="1:11">
      <c r="A80">
        <v>4090</v>
      </c>
      <c r="B80" t="s">
        <v>131</v>
      </c>
      <c r="C80" t="s">
        <v>132</v>
      </c>
      <c r="D80" t="s">
        <v>28</v>
      </c>
      <c r="E80">
        <v>34</v>
      </c>
      <c r="H80" t="s">
        <v>20</v>
      </c>
      <c r="J80" t="s">
        <v>21</v>
      </c>
      <c r="K80">
        <v>0</v>
      </c>
    </row>
    <row r="81" spans="1:11">
      <c r="A81">
        <v>4088</v>
      </c>
      <c r="B81" t="s">
        <v>129</v>
      </c>
      <c r="C81" t="s">
        <v>130</v>
      </c>
      <c r="D81" t="s">
        <v>38</v>
      </c>
      <c r="E81">
        <v>17</v>
      </c>
      <c r="H81" t="s">
        <v>20</v>
      </c>
      <c r="I81">
        <v>3</v>
      </c>
      <c r="J81" t="s">
        <v>21</v>
      </c>
      <c r="K81">
        <v>0</v>
      </c>
    </row>
    <row r="82" spans="1:11">
      <c r="A82">
        <v>4085</v>
      </c>
      <c r="B82" t="s">
        <v>128</v>
      </c>
      <c r="C82" t="s">
        <v>85</v>
      </c>
      <c r="D82" t="s">
        <v>49</v>
      </c>
      <c r="E82">
        <v>23</v>
      </c>
      <c r="H82" t="s">
        <v>20</v>
      </c>
      <c r="J82" t="s">
        <v>52</v>
      </c>
      <c r="K82">
        <v>0</v>
      </c>
    </row>
    <row r="83" spans="1:11">
      <c r="A83">
        <v>4081</v>
      </c>
      <c r="B83" t="s">
        <v>126</v>
      </c>
      <c r="C83" t="s">
        <v>127</v>
      </c>
      <c r="D83" t="s">
        <v>49</v>
      </c>
      <c r="E83">
        <v>22</v>
      </c>
      <c r="H83" t="s">
        <v>20</v>
      </c>
      <c r="J83" t="s">
        <v>29</v>
      </c>
      <c r="K83">
        <v>0</v>
      </c>
    </row>
    <row r="84" spans="1:11">
      <c r="A84">
        <v>4079</v>
      </c>
      <c r="B84" t="s">
        <v>124</v>
      </c>
      <c r="C84" t="s">
        <v>125</v>
      </c>
      <c r="D84" t="s">
        <v>49</v>
      </c>
      <c r="E84">
        <v>31</v>
      </c>
      <c r="H84" t="s">
        <v>20</v>
      </c>
      <c r="I84">
        <v>1</v>
      </c>
      <c r="J84" t="s">
        <v>52</v>
      </c>
      <c r="K84">
        <v>0</v>
      </c>
    </row>
    <row r="85" spans="1:11">
      <c r="A85">
        <v>4078</v>
      </c>
      <c r="B85" t="s">
        <v>122</v>
      </c>
      <c r="C85" t="s">
        <v>123</v>
      </c>
      <c r="D85" t="s">
        <v>49</v>
      </c>
      <c r="E85">
        <v>16</v>
      </c>
      <c r="H85" t="s">
        <v>20</v>
      </c>
      <c r="J85" t="s">
        <v>29</v>
      </c>
      <c r="K85">
        <v>0</v>
      </c>
    </row>
    <row r="86" spans="1:11">
      <c r="A86">
        <v>4077</v>
      </c>
      <c r="B86" t="s">
        <v>121</v>
      </c>
      <c r="C86" t="s">
        <v>85</v>
      </c>
      <c r="D86" t="s">
        <v>49</v>
      </c>
      <c r="E86">
        <v>24</v>
      </c>
      <c r="H86" t="s">
        <v>20</v>
      </c>
      <c r="I86">
        <v>3</v>
      </c>
      <c r="J86" t="s">
        <v>21</v>
      </c>
      <c r="K86">
        <v>0</v>
      </c>
    </row>
    <row r="87" spans="1:11">
      <c r="A87">
        <v>4076</v>
      </c>
      <c r="B87" t="s">
        <v>120</v>
      </c>
      <c r="C87" t="s">
        <v>93</v>
      </c>
      <c r="D87" t="s">
        <v>49</v>
      </c>
      <c r="E87">
        <v>12</v>
      </c>
      <c r="H87" t="s">
        <v>20</v>
      </c>
      <c r="J87" t="s">
        <v>29</v>
      </c>
      <c r="K87">
        <v>2</v>
      </c>
    </row>
    <row r="88" spans="1:11">
      <c r="A88">
        <v>4075</v>
      </c>
      <c r="B88" t="s">
        <v>118</v>
      </c>
      <c r="C88" t="s">
        <v>119</v>
      </c>
      <c r="D88" t="s">
        <v>19</v>
      </c>
      <c r="E88">
        <v>18</v>
      </c>
      <c r="H88" t="s">
        <v>20</v>
      </c>
      <c r="J88" t="s">
        <v>21</v>
      </c>
      <c r="K88">
        <v>0</v>
      </c>
    </row>
    <row r="89" spans="1:11">
      <c r="A89">
        <v>4073</v>
      </c>
      <c r="B89" t="s">
        <v>116</v>
      </c>
      <c r="C89" t="s">
        <v>117</v>
      </c>
      <c r="D89" t="s">
        <v>38</v>
      </c>
      <c r="E89">
        <v>10</v>
      </c>
      <c r="H89" t="s">
        <v>20</v>
      </c>
      <c r="J89" t="s">
        <v>52</v>
      </c>
      <c r="K89">
        <v>0</v>
      </c>
    </row>
    <row r="90" spans="1:11">
      <c r="A90">
        <v>4072</v>
      </c>
      <c r="B90" t="s">
        <v>115</v>
      </c>
      <c r="C90" t="s">
        <v>114</v>
      </c>
      <c r="D90" t="s">
        <v>38</v>
      </c>
      <c r="E90">
        <v>14</v>
      </c>
      <c r="H90" t="s">
        <v>20</v>
      </c>
      <c r="J90" t="s">
        <v>29</v>
      </c>
      <c r="K90">
        <v>0</v>
      </c>
    </row>
    <row r="91" spans="1:11">
      <c r="A91">
        <v>4071</v>
      </c>
      <c r="B91" t="s">
        <v>113</v>
      </c>
      <c r="C91" t="s">
        <v>114</v>
      </c>
      <c r="D91" t="s">
        <v>38</v>
      </c>
      <c r="E91">
        <v>12</v>
      </c>
      <c r="H91" t="s">
        <v>20</v>
      </c>
      <c r="J91" t="s">
        <v>29</v>
      </c>
      <c r="K91">
        <v>0</v>
      </c>
    </row>
    <row r="92" spans="1:11">
      <c r="A92">
        <v>4070</v>
      </c>
      <c r="B92" t="s">
        <v>112</v>
      </c>
      <c r="C92" t="s">
        <v>103</v>
      </c>
      <c r="D92" t="s">
        <v>38</v>
      </c>
      <c r="E92">
        <v>12</v>
      </c>
      <c r="H92" t="s">
        <v>20</v>
      </c>
      <c r="J92" t="s">
        <v>29</v>
      </c>
      <c r="K92">
        <v>0</v>
      </c>
    </row>
    <row r="93" spans="1:11">
      <c r="A93">
        <v>4065</v>
      </c>
      <c r="B93" t="s">
        <v>110</v>
      </c>
      <c r="C93" t="s">
        <v>111</v>
      </c>
      <c r="D93" t="s">
        <v>38</v>
      </c>
      <c r="E93">
        <v>15</v>
      </c>
      <c r="H93" t="s">
        <v>20</v>
      </c>
      <c r="J93" t="s">
        <v>46</v>
      </c>
      <c r="K93">
        <v>2</v>
      </c>
    </row>
    <row r="94" spans="1:11">
      <c r="A94">
        <v>4063</v>
      </c>
      <c r="B94" t="s">
        <v>108</v>
      </c>
      <c r="C94" t="s">
        <v>109</v>
      </c>
      <c r="D94" t="s">
        <v>38</v>
      </c>
      <c r="E94">
        <v>33</v>
      </c>
      <c r="H94" t="s">
        <v>20</v>
      </c>
      <c r="I94">
        <v>1</v>
      </c>
      <c r="J94" t="s">
        <v>52</v>
      </c>
      <c r="K94">
        <v>0</v>
      </c>
    </row>
    <row r="95" spans="1:11">
      <c r="A95">
        <v>4062</v>
      </c>
      <c r="B95" t="s">
        <v>106</v>
      </c>
      <c r="C95" t="s">
        <v>107</v>
      </c>
      <c r="D95" t="s">
        <v>38</v>
      </c>
      <c r="E95">
        <v>20</v>
      </c>
      <c r="H95" t="s">
        <v>20</v>
      </c>
      <c r="J95" t="s">
        <v>29</v>
      </c>
      <c r="K95">
        <v>2</v>
      </c>
    </row>
    <row r="96" spans="1:11">
      <c r="A96">
        <v>4061</v>
      </c>
      <c r="B96" t="s">
        <v>104</v>
      </c>
      <c r="C96" t="s">
        <v>105</v>
      </c>
      <c r="D96" t="s">
        <v>38</v>
      </c>
      <c r="E96">
        <v>122</v>
      </c>
      <c r="H96" t="s">
        <v>15</v>
      </c>
      <c r="J96" t="s">
        <v>29</v>
      </c>
      <c r="K96">
        <v>0</v>
      </c>
    </row>
    <row r="97" spans="1:11">
      <c r="A97">
        <v>4060</v>
      </c>
      <c r="B97" t="s">
        <v>102</v>
      </c>
      <c r="C97" t="s">
        <v>103</v>
      </c>
      <c r="D97" t="s">
        <v>38</v>
      </c>
      <c r="E97">
        <v>23</v>
      </c>
      <c r="H97" t="s">
        <v>20</v>
      </c>
      <c r="J97" t="s">
        <v>29</v>
      </c>
      <c r="K97">
        <v>1</v>
      </c>
    </row>
    <row r="98" spans="1:11">
      <c r="A98">
        <v>4057</v>
      </c>
      <c r="B98" t="s">
        <v>101</v>
      </c>
      <c r="C98" t="s">
        <v>85</v>
      </c>
      <c r="D98" t="s">
        <v>38</v>
      </c>
      <c r="E98">
        <v>36</v>
      </c>
      <c r="H98" t="s">
        <v>20</v>
      </c>
      <c r="I98">
        <v>1</v>
      </c>
      <c r="J98" t="s">
        <v>52</v>
      </c>
      <c r="K98">
        <v>0</v>
      </c>
    </row>
    <row r="99" spans="1:11">
      <c r="A99">
        <v>4056</v>
      </c>
      <c r="B99" t="s">
        <v>100</v>
      </c>
      <c r="C99" t="s">
        <v>97</v>
      </c>
      <c r="D99" t="s">
        <v>38</v>
      </c>
      <c r="E99">
        <v>20</v>
      </c>
      <c r="H99" t="s">
        <v>20</v>
      </c>
      <c r="J99" t="s">
        <v>52</v>
      </c>
      <c r="K99">
        <v>0</v>
      </c>
    </row>
    <row r="100" spans="1:11">
      <c r="A100">
        <v>4055</v>
      </c>
      <c r="B100" t="s">
        <v>98</v>
      </c>
      <c r="C100" t="s">
        <v>99</v>
      </c>
      <c r="D100" t="s">
        <v>38</v>
      </c>
      <c r="E100">
        <v>20</v>
      </c>
      <c r="H100" t="s">
        <v>20</v>
      </c>
      <c r="J100" t="s">
        <v>29</v>
      </c>
      <c r="K100">
        <v>0</v>
      </c>
    </row>
    <row r="101" spans="1:11">
      <c r="A101">
        <v>4054</v>
      </c>
      <c r="B101" t="s">
        <v>96</v>
      </c>
      <c r="C101" t="s">
        <v>97</v>
      </c>
      <c r="D101" t="s">
        <v>38</v>
      </c>
      <c r="E101">
        <v>34</v>
      </c>
      <c r="H101" t="s">
        <v>20</v>
      </c>
      <c r="J101" t="s">
        <v>52</v>
      </c>
      <c r="K101">
        <v>0</v>
      </c>
    </row>
    <row r="102" spans="1:11">
      <c r="A102">
        <v>4053</v>
      </c>
      <c r="B102" t="s">
        <v>94</v>
      </c>
      <c r="C102" t="s">
        <v>95</v>
      </c>
      <c r="D102" t="s">
        <v>38</v>
      </c>
      <c r="E102">
        <v>14</v>
      </c>
      <c r="H102" t="s">
        <v>20</v>
      </c>
      <c r="J102" t="s">
        <v>29</v>
      </c>
      <c r="K102">
        <v>2</v>
      </c>
    </row>
    <row r="103" spans="1:11">
      <c r="A103">
        <v>4052</v>
      </c>
      <c r="B103" t="s">
        <v>92</v>
      </c>
      <c r="C103" t="s">
        <v>93</v>
      </c>
      <c r="D103" t="s">
        <v>38</v>
      </c>
      <c r="E103">
        <v>14</v>
      </c>
      <c r="H103" t="s">
        <v>20</v>
      </c>
      <c r="J103" t="s">
        <v>29</v>
      </c>
      <c r="K103">
        <v>0</v>
      </c>
    </row>
    <row r="104" spans="1:11">
      <c r="A104">
        <v>4049</v>
      </c>
      <c r="B104" t="s">
        <v>90</v>
      </c>
      <c r="C104" t="s">
        <v>91</v>
      </c>
      <c r="D104" t="s">
        <v>49</v>
      </c>
      <c r="E104">
        <v>18</v>
      </c>
      <c r="H104" t="s">
        <v>20</v>
      </c>
      <c r="I104">
        <v>3</v>
      </c>
      <c r="J104" t="s">
        <v>52</v>
      </c>
      <c r="K104">
        <v>0</v>
      </c>
    </row>
    <row r="105" spans="1:11">
      <c r="A105">
        <v>4048</v>
      </c>
      <c r="B105" t="s">
        <v>88</v>
      </c>
      <c r="C105" t="s">
        <v>89</v>
      </c>
      <c r="D105" t="s">
        <v>28</v>
      </c>
      <c r="E105">
        <v>25</v>
      </c>
      <c r="H105" t="s">
        <v>20</v>
      </c>
      <c r="J105" t="s">
        <v>29</v>
      </c>
      <c r="K105">
        <v>0</v>
      </c>
    </row>
    <row r="106" spans="1:11">
      <c r="A106">
        <v>4046</v>
      </c>
      <c r="B106" t="s">
        <v>86</v>
      </c>
      <c r="C106" t="s">
        <v>87</v>
      </c>
      <c r="D106" t="s">
        <v>28</v>
      </c>
      <c r="E106">
        <v>39</v>
      </c>
      <c r="H106" t="s">
        <v>20</v>
      </c>
      <c r="J106" t="s">
        <v>52</v>
      </c>
      <c r="K106">
        <v>0</v>
      </c>
    </row>
    <row r="107" spans="1:11">
      <c r="A107">
        <v>4043</v>
      </c>
      <c r="B107" t="s">
        <v>84</v>
      </c>
      <c r="C107" t="s">
        <v>85</v>
      </c>
      <c r="D107" t="s">
        <v>49</v>
      </c>
      <c r="E107">
        <v>34</v>
      </c>
      <c r="H107" t="s">
        <v>20</v>
      </c>
      <c r="I107">
        <v>2</v>
      </c>
      <c r="J107" t="s">
        <v>21</v>
      </c>
      <c r="K107">
        <v>0</v>
      </c>
    </row>
    <row r="108" spans="1:11">
      <c r="A108">
        <v>4041</v>
      </c>
      <c r="B108" t="s">
        <v>82</v>
      </c>
      <c r="C108" t="s">
        <v>83</v>
      </c>
      <c r="D108" t="s">
        <v>49</v>
      </c>
      <c r="E108">
        <v>20</v>
      </c>
      <c r="H108" t="s">
        <v>20</v>
      </c>
      <c r="I108">
        <v>2</v>
      </c>
      <c r="J108" t="s">
        <v>52</v>
      </c>
      <c r="K108">
        <v>0</v>
      </c>
    </row>
    <row r="109" spans="1:11">
      <c r="A109">
        <v>4040</v>
      </c>
      <c r="B109" t="s">
        <v>80</v>
      </c>
      <c r="C109" t="s">
        <v>81</v>
      </c>
      <c r="D109" t="s">
        <v>49</v>
      </c>
      <c r="E109">
        <v>20</v>
      </c>
      <c r="H109" t="s">
        <v>20</v>
      </c>
      <c r="J109" t="s">
        <v>29</v>
      </c>
      <c r="K109">
        <v>2</v>
      </c>
    </row>
    <row r="110" spans="1:11">
      <c r="A110">
        <v>4039</v>
      </c>
      <c r="B110" t="s">
        <v>78</v>
      </c>
      <c r="C110" t="s">
        <v>79</v>
      </c>
      <c r="D110" t="s">
        <v>38</v>
      </c>
      <c r="E110">
        <v>15</v>
      </c>
      <c r="H110" t="s">
        <v>20</v>
      </c>
      <c r="J110" t="s">
        <v>52</v>
      </c>
      <c r="K110">
        <v>0</v>
      </c>
    </row>
    <row r="111" spans="1:11">
      <c r="A111">
        <v>4038</v>
      </c>
      <c r="B111" t="s">
        <v>75</v>
      </c>
      <c r="C111" t="s">
        <v>76</v>
      </c>
      <c r="D111" t="s">
        <v>38</v>
      </c>
      <c r="E111">
        <v>13</v>
      </c>
      <c r="H111" t="s">
        <v>20</v>
      </c>
      <c r="J111" t="s">
        <v>77</v>
      </c>
      <c r="K111">
        <v>0</v>
      </c>
    </row>
    <row r="112" spans="1:11">
      <c r="A112">
        <v>4037</v>
      </c>
      <c r="B112" t="s">
        <v>73</v>
      </c>
      <c r="C112" t="s">
        <v>74</v>
      </c>
      <c r="D112" t="s">
        <v>38</v>
      </c>
      <c r="E112">
        <v>25</v>
      </c>
      <c r="H112" t="s">
        <v>20</v>
      </c>
      <c r="J112" t="s">
        <v>52</v>
      </c>
      <c r="K112">
        <v>0</v>
      </c>
    </row>
    <row r="113" spans="1:11">
      <c r="A113">
        <v>4035</v>
      </c>
      <c r="B113" t="s">
        <v>71</v>
      </c>
      <c r="C113" t="s">
        <v>72</v>
      </c>
      <c r="D113" t="s">
        <v>43</v>
      </c>
      <c r="E113">
        <v>28</v>
      </c>
      <c r="H113" t="s">
        <v>20</v>
      </c>
      <c r="I113">
        <v>1</v>
      </c>
      <c r="J113" t="s">
        <v>46</v>
      </c>
      <c r="K113">
        <v>2</v>
      </c>
    </row>
    <row r="114" spans="1:11">
      <c r="A114">
        <v>4033</v>
      </c>
      <c r="B114" t="s">
        <v>69</v>
      </c>
      <c r="C114" t="s">
        <v>70</v>
      </c>
      <c r="D114" t="s">
        <v>28</v>
      </c>
      <c r="E114">
        <v>42</v>
      </c>
      <c r="H114" t="s">
        <v>20</v>
      </c>
      <c r="I114">
        <v>1</v>
      </c>
      <c r="J114" t="s">
        <v>21</v>
      </c>
      <c r="K114">
        <v>0</v>
      </c>
    </row>
    <row r="115" spans="1:11">
      <c r="A115">
        <v>4032</v>
      </c>
      <c r="B115" t="s">
        <v>67</v>
      </c>
      <c r="C115" t="s">
        <v>68</v>
      </c>
      <c r="D115" t="s">
        <v>28</v>
      </c>
      <c r="E115">
        <v>21</v>
      </c>
      <c r="H115" t="s">
        <v>20</v>
      </c>
      <c r="J115" t="s">
        <v>29</v>
      </c>
      <c r="K115">
        <v>2</v>
      </c>
    </row>
    <row r="116" spans="1:11">
      <c r="A116">
        <v>4031</v>
      </c>
      <c r="B116" t="s">
        <v>65</v>
      </c>
      <c r="C116" t="s">
        <v>66</v>
      </c>
      <c r="D116" t="s">
        <v>28</v>
      </c>
      <c r="E116">
        <v>44</v>
      </c>
      <c r="H116" t="s">
        <v>20</v>
      </c>
      <c r="J116" t="s">
        <v>52</v>
      </c>
      <c r="K116">
        <v>2</v>
      </c>
    </row>
    <row r="117" spans="1:11">
      <c r="A117">
        <v>4027</v>
      </c>
      <c r="B117" t="s">
        <v>63</v>
      </c>
      <c r="C117" t="s">
        <v>64</v>
      </c>
      <c r="D117" t="s">
        <v>43</v>
      </c>
      <c r="E117">
        <v>23</v>
      </c>
      <c r="H117" t="s">
        <v>20</v>
      </c>
      <c r="I117">
        <v>2</v>
      </c>
      <c r="J117" t="s">
        <v>21</v>
      </c>
      <c r="K117">
        <v>0</v>
      </c>
    </row>
    <row r="118" spans="1:11">
      <c r="A118">
        <v>4025</v>
      </c>
      <c r="B118" t="s">
        <v>61</v>
      </c>
      <c r="C118" t="s">
        <v>62</v>
      </c>
      <c r="D118" t="s">
        <v>49</v>
      </c>
      <c r="E118">
        <v>25</v>
      </c>
      <c r="H118" t="s">
        <v>20</v>
      </c>
      <c r="J118" t="s">
        <v>29</v>
      </c>
      <c r="K118">
        <v>2</v>
      </c>
    </row>
    <row r="119" spans="1:11">
      <c r="A119">
        <v>4023</v>
      </c>
      <c r="B119" t="s">
        <v>59</v>
      </c>
      <c r="C119" t="s">
        <v>60</v>
      </c>
      <c r="D119" t="s">
        <v>49</v>
      </c>
      <c r="E119">
        <v>19</v>
      </c>
      <c r="H119" t="s">
        <v>20</v>
      </c>
      <c r="J119" t="s">
        <v>29</v>
      </c>
      <c r="K119">
        <v>2</v>
      </c>
    </row>
    <row r="120" spans="1:11">
      <c r="A120">
        <v>4022</v>
      </c>
      <c r="B120" t="s">
        <v>57</v>
      </c>
      <c r="C120" t="s">
        <v>58</v>
      </c>
      <c r="D120" t="s">
        <v>49</v>
      </c>
      <c r="E120">
        <v>17</v>
      </c>
      <c r="H120" t="s">
        <v>20</v>
      </c>
      <c r="J120" t="s">
        <v>29</v>
      </c>
      <c r="K120">
        <v>0</v>
      </c>
    </row>
    <row r="121" spans="1:11">
      <c r="A121">
        <v>4021</v>
      </c>
      <c r="B121" t="s">
        <v>55</v>
      </c>
      <c r="C121" t="s">
        <v>56</v>
      </c>
      <c r="D121" t="s">
        <v>49</v>
      </c>
      <c r="E121">
        <v>17</v>
      </c>
      <c r="H121" t="s">
        <v>20</v>
      </c>
      <c r="J121" t="s">
        <v>29</v>
      </c>
      <c r="K121">
        <v>0</v>
      </c>
    </row>
    <row r="122" spans="1:11">
      <c r="A122">
        <v>4020</v>
      </c>
      <c r="B122" t="s">
        <v>53</v>
      </c>
      <c r="C122" t="s">
        <v>54</v>
      </c>
      <c r="D122" t="s">
        <v>49</v>
      </c>
      <c r="E122">
        <v>21</v>
      </c>
      <c r="H122" t="s">
        <v>20</v>
      </c>
      <c r="J122" t="s">
        <v>29</v>
      </c>
      <c r="K122">
        <v>2</v>
      </c>
    </row>
    <row r="123" spans="1:11">
      <c r="A123">
        <v>4019</v>
      </c>
      <c r="B123" t="s">
        <v>50</v>
      </c>
      <c r="C123" t="s">
        <v>51</v>
      </c>
      <c r="D123" t="s">
        <v>49</v>
      </c>
      <c r="E123">
        <v>25</v>
      </c>
      <c r="H123" t="s">
        <v>20</v>
      </c>
      <c r="J123" t="s">
        <v>52</v>
      </c>
      <c r="K123">
        <v>0</v>
      </c>
    </row>
    <row r="124" spans="1:11">
      <c r="A124">
        <v>4018</v>
      </c>
      <c r="B124" t="s">
        <v>47</v>
      </c>
      <c r="C124" t="s">
        <v>48</v>
      </c>
      <c r="D124" t="s">
        <v>49</v>
      </c>
      <c r="E124">
        <v>15</v>
      </c>
      <c r="H124" t="s">
        <v>20</v>
      </c>
      <c r="J124" t="s">
        <v>29</v>
      </c>
      <c r="K124">
        <v>0</v>
      </c>
    </row>
    <row r="125" spans="1:11">
      <c r="A125">
        <v>4016</v>
      </c>
      <c r="B125" t="s">
        <v>44</v>
      </c>
      <c r="C125" t="s">
        <v>45</v>
      </c>
      <c r="D125" t="s">
        <v>19</v>
      </c>
      <c r="E125">
        <v>24</v>
      </c>
      <c r="H125" t="s">
        <v>20</v>
      </c>
      <c r="J125" t="s">
        <v>46</v>
      </c>
      <c r="K125">
        <v>0</v>
      </c>
    </row>
    <row r="126" spans="1:11">
      <c r="A126">
        <v>4015</v>
      </c>
      <c r="B126" t="s">
        <v>41</v>
      </c>
      <c r="C126" t="s">
        <v>42</v>
      </c>
      <c r="D126" t="s">
        <v>43</v>
      </c>
      <c r="E126">
        <v>38</v>
      </c>
      <c r="H126" t="s">
        <v>20</v>
      </c>
      <c r="I126">
        <v>1</v>
      </c>
      <c r="J126" t="s">
        <v>21</v>
      </c>
      <c r="K126">
        <v>0</v>
      </c>
    </row>
    <row r="127" spans="1:11">
      <c r="A127">
        <v>4014</v>
      </c>
      <c r="B127" t="s">
        <v>39</v>
      </c>
      <c r="C127" t="s">
        <v>40</v>
      </c>
      <c r="D127" t="s">
        <v>38</v>
      </c>
      <c r="E127">
        <v>26</v>
      </c>
      <c r="H127" t="s">
        <v>20</v>
      </c>
      <c r="J127" t="s">
        <v>29</v>
      </c>
      <c r="K127">
        <v>2</v>
      </c>
    </row>
    <row r="128" spans="1:11">
      <c r="A128">
        <v>4013</v>
      </c>
      <c r="B128" t="s">
        <v>36</v>
      </c>
      <c r="C128" t="s">
        <v>37</v>
      </c>
      <c r="D128" t="s">
        <v>38</v>
      </c>
      <c r="E128">
        <v>22</v>
      </c>
      <c r="H128" t="s">
        <v>20</v>
      </c>
      <c r="J128" t="s">
        <v>29</v>
      </c>
      <c r="K128">
        <v>2</v>
      </c>
    </row>
    <row r="129" spans="1:11">
      <c r="A129">
        <v>4008</v>
      </c>
      <c r="B129" t="s">
        <v>34</v>
      </c>
      <c r="C129" t="s">
        <v>35</v>
      </c>
      <c r="D129" t="s">
        <v>24</v>
      </c>
      <c r="E129">
        <v>21</v>
      </c>
      <c r="H129" t="s">
        <v>20</v>
      </c>
      <c r="J129" t="s">
        <v>29</v>
      </c>
      <c r="K129">
        <v>2</v>
      </c>
    </row>
    <row r="130" spans="1:11">
      <c r="A130">
        <v>4006</v>
      </c>
      <c r="B130" t="s">
        <v>32</v>
      </c>
      <c r="C130" t="s">
        <v>33</v>
      </c>
      <c r="D130" t="s">
        <v>28</v>
      </c>
      <c r="E130">
        <v>28</v>
      </c>
      <c r="H130" t="s">
        <v>20</v>
      </c>
      <c r="J130" t="s">
        <v>29</v>
      </c>
      <c r="K130">
        <v>2</v>
      </c>
    </row>
    <row r="131" spans="1:11">
      <c r="A131">
        <v>4005</v>
      </c>
      <c r="B131" t="s">
        <v>30</v>
      </c>
      <c r="C131" t="s">
        <v>31</v>
      </c>
      <c r="D131" t="s">
        <v>28</v>
      </c>
      <c r="E131">
        <v>29</v>
      </c>
      <c r="H131" t="s">
        <v>20</v>
      </c>
      <c r="J131" t="s">
        <v>29</v>
      </c>
      <c r="K131">
        <v>2</v>
      </c>
    </row>
    <row r="132" spans="1:11">
      <c r="A132">
        <v>4004</v>
      </c>
      <c r="B132" t="s">
        <v>26</v>
      </c>
      <c r="C132" t="s">
        <v>27</v>
      </c>
      <c r="D132" t="s">
        <v>28</v>
      </c>
      <c r="E132">
        <v>29</v>
      </c>
      <c r="H132" t="s">
        <v>20</v>
      </c>
      <c r="J132" t="s">
        <v>29</v>
      </c>
      <c r="K132">
        <v>0</v>
      </c>
    </row>
    <row r="133" spans="1:11">
      <c r="A133">
        <v>3193</v>
      </c>
      <c r="B133" t="s">
        <v>287</v>
      </c>
      <c r="C133" t="s">
        <v>283</v>
      </c>
      <c r="D133" t="s">
        <v>24</v>
      </c>
      <c r="E133">
        <v>30</v>
      </c>
      <c r="F133">
        <v>1</v>
      </c>
      <c r="G133">
        <v>5911480</v>
      </c>
      <c r="H133" t="s">
        <v>20</v>
      </c>
      <c r="J133" t="s">
        <v>25</v>
      </c>
      <c r="K133">
        <v>0</v>
      </c>
    </row>
    <row r="134" spans="1:11">
      <c r="A134">
        <v>3192</v>
      </c>
      <c r="B134" t="s">
        <v>288</v>
      </c>
      <c r="C134" t="s">
        <v>283</v>
      </c>
      <c r="D134" t="s">
        <v>24</v>
      </c>
      <c r="E134">
        <v>30</v>
      </c>
      <c r="F134">
        <v>1</v>
      </c>
      <c r="G134">
        <v>5911480</v>
      </c>
      <c r="H134" t="s">
        <v>20</v>
      </c>
      <c r="J134" t="s">
        <v>25</v>
      </c>
      <c r="K134">
        <v>0</v>
      </c>
    </row>
    <row r="135" spans="1:11">
      <c r="A135">
        <v>3191</v>
      </c>
      <c r="B135" t="s">
        <v>289</v>
      </c>
      <c r="C135" t="s">
        <v>290</v>
      </c>
      <c r="D135" t="s">
        <v>24</v>
      </c>
      <c r="E135">
        <v>12</v>
      </c>
      <c r="F135">
        <v>3</v>
      </c>
      <c r="G135">
        <v>876422</v>
      </c>
      <c r="H135" t="s">
        <v>20</v>
      </c>
      <c r="J135" t="s">
        <v>29</v>
      </c>
      <c r="K135">
        <v>0</v>
      </c>
    </row>
    <row r="136" spans="1:11">
      <c r="A136">
        <v>3189</v>
      </c>
      <c r="B136" t="s">
        <v>291</v>
      </c>
      <c r="C136" t="s">
        <v>292</v>
      </c>
      <c r="D136" t="s">
        <v>24</v>
      </c>
      <c r="E136">
        <v>27</v>
      </c>
      <c r="F136">
        <v>2</v>
      </c>
      <c r="G136">
        <v>17711771</v>
      </c>
      <c r="H136" t="s">
        <v>20</v>
      </c>
      <c r="J136" t="s">
        <v>21</v>
      </c>
      <c r="K136">
        <v>0</v>
      </c>
    </row>
    <row r="137" spans="1:11">
      <c r="A137">
        <v>3188</v>
      </c>
      <c r="B137" t="s">
        <v>293</v>
      </c>
      <c r="C137" t="s">
        <v>294</v>
      </c>
      <c r="D137" t="s">
        <v>24</v>
      </c>
      <c r="E137">
        <v>15</v>
      </c>
      <c r="F137">
        <v>3</v>
      </c>
      <c r="G137">
        <v>5189437</v>
      </c>
      <c r="H137" t="s">
        <v>20</v>
      </c>
      <c r="J137" t="s">
        <v>21</v>
      </c>
      <c r="K137">
        <v>0</v>
      </c>
    </row>
    <row r="138" spans="1:11">
      <c r="A138">
        <v>3187</v>
      </c>
      <c r="B138" t="s">
        <v>295</v>
      </c>
      <c r="C138" t="s">
        <v>296</v>
      </c>
      <c r="D138" t="s">
        <v>24</v>
      </c>
      <c r="E138">
        <v>9</v>
      </c>
      <c r="F138">
        <v>3</v>
      </c>
      <c r="G138">
        <v>19659849</v>
      </c>
      <c r="H138" t="s">
        <v>20</v>
      </c>
      <c r="J138" t="s">
        <v>21</v>
      </c>
      <c r="K138">
        <v>0</v>
      </c>
    </row>
    <row r="139" spans="1:11">
      <c r="A139">
        <v>3186</v>
      </c>
      <c r="B139" t="s">
        <v>297</v>
      </c>
      <c r="C139" t="s">
        <v>298</v>
      </c>
      <c r="D139" t="s">
        <v>24</v>
      </c>
      <c r="E139">
        <v>15</v>
      </c>
      <c r="F139">
        <v>3</v>
      </c>
      <c r="G139">
        <v>10834448</v>
      </c>
      <c r="H139" t="s">
        <v>20</v>
      </c>
      <c r="J139" t="s">
        <v>21</v>
      </c>
      <c r="K139">
        <v>0</v>
      </c>
    </row>
    <row r="140" spans="1:11">
      <c r="A140">
        <v>3185</v>
      </c>
      <c r="B140" t="s">
        <v>299</v>
      </c>
      <c r="C140" t="s">
        <v>300</v>
      </c>
      <c r="D140" t="s">
        <v>24</v>
      </c>
      <c r="E140">
        <v>18</v>
      </c>
      <c r="F140">
        <v>3</v>
      </c>
      <c r="G140">
        <v>1845157</v>
      </c>
      <c r="H140" t="s">
        <v>20</v>
      </c>
      <c r="J140" t="s">
        <v>21</v>
      </c>
      <c r="K140">
        <v>0</v>
      </c>
    </row>
    <row r="141" spans="1:11">
      <c r="A141">
        <v>3184</v>
      </c>
      <c r="B141" t="s">
        <v>301</v>
      </c>
      <c r="C141" t="s">
        <v>302</v>
      </c>
      <c r="D141" t="s">
        <v>24</v>
      </c>
      <c r="E141">
        <v>13</v>
      </c>
      <c r="F141">
        <v>3</v>
      </c>
      <c r="G141">
        <v>17100494</v>
      </c>
      <c r="H141" t="s">
        <v>20</v>
      </c>
      <c r="J141" t="s">
        <v>21</v>
      </c>
      <c r="K141">
        <v>0</v>
      </c>
    </row>
    <row r="142" spans="1:11">
      <c r="A142">
        <v>3183</v>
      </c>
      <c r="B142" t="s">
        <v>303</v>
      </c>
      <c r="C142" t="s">
        <v>304</v>
      </c>
      <c r="D142" t="s">
        <v>24</v>
      </c>
      <c r="E142">
        <v>24</v>
      </c>
      <c r="F142">
        <v>2</v>
      </c>
      <c r="G142">
        <v>21399871</v>
      </c>
      <c r="H142" t="s">
        <v>20</v>
      </c>
      <c r="J142" t="s">
        <v>52</v>
      </c>
      <c r="K142">
        <v>0</v>
      </c>
    </row>
    <row r="143" spans="1:11">
      <c r="A143">
        <v>3182</v>
      </c>
      <c r="B143" t="s">
        <v>305</v>
      </c>
      <c r="C143" t="s">
        <v>306</v>
      </c>
      <c r="D143" t="s">
        <v>49</v>
      </c>
      <c r="E143">
        <v>26</v>
      </c>
      <c r="F143">
        <v>2</v>
      </c>
      <c r="G143">
        <v>92915892</v>
      </c>
      <c r="H143" t="s">
        <v>20</v>
      </c>
      <c r="I143">
        <v>2</v>
      </c>
      <c r="J143" t="s">
        <v>25</v>
      </c>
      <c r="K143">
        <v>0</v>
      </c>
    </row>
    <row r="144" spans="1:11">
      <c r="A144">
        <v>3181</v>
      </c>
      <c r="B144" t="s">
        <v>307</v>
      </c>
      <c r="C144" t="s">
        <v>308</v>
      </c>
      <c r="D144" t="s">
        <v>49</v>
      </c>
      <c r="E144">
        <v>5</v>
      </c>
      <c r="F144">
        <v>3</v>
      </c>
      <c r="G144">
        <v>2371843</v>
      </c>
      <c r="H144" t="s">
        <v>20</v>
      </c>
      <c r="I144">
        <v>3</v>
      </c>
      <c r="J144" t="s">
        <v>21</v>
      </c>
      <c r="K144">
        <v>0</v>
      </c>
    </row>
    <row r="145" spans="1:11">
      <c r="A145">
        <v>3180</v>
      </c>
      <c r="B145" t="s">
        <v>309</v>
      </c>
      <c r="C145" t="s">
        <v>310</v>
      </c>
      <c r="D145" t="s">
        <v>49</v>
      </c>
      <c r="E145">
        <v>24</v>
      </c>
      <c r="F145">
        <v>2</v>
      </c>
      <c r="G145">
        <v>259680</v>
      </c>
      <c r="H145" t="s">
        <v>20</v>
      </c>
      <c r="I145">
        <v>3</v>
      </c>
      <c r="J145" t="s">
        <v>21</v>
      </c>
      <c r="K145">
        <v>2</v>
      </c>
    </row>
    <row r="146" spans="1:11">
      <c r="A146">
        <v>3179</v>
      </c>
      <c r="B146" t="s">
        <v>311</v>
      </c>
      <c r="C146" t="s">
        <v>312</v>
      </c>
      <c r="D146" t="s">
        <v>49</v>
      </c>
      <c r="E146">
        <v>8</v>
      </c>
      <c r="F146">
        <v>3</v>
      </c>
      <c r="G146">
        <v>4917890</v>
      </c>
      <c r="H146" t="s">
        <v>20</v>
      </c>
      <c r="J146" t="s">
        <v>21</v>
      </c>
      <c r="K146">
        <v>1</v>
      </c>
    </row>
    <row r="147" spans="1:11">
      <c r="A147">
        <v>3178</v>
      </c>
      <c r="B147" t="s">
        <v>313</v>
      </c>
      <c r="C147" t="s">
        <v>314</v>
      </c>
      <c r="D147" t="s">
        <v>49</v>
      </c>
      <c r="E147">
        <v>7</v>
      </c>
      <c r="F147">
        <v>3</v>
      </c>
      <c r="G147">
        <v>3439669</v>
      </c>
      <c r="H147" t="s">
        <v>20</v>
      </c>
      <c r="J147" t="s">
        <v>21</v>
      </c>
      <c r="K147">
        <v>0</v>
      </c>
    </row>
    <row r="148" spans="1:11">
      <c r="A148">
        <v>3177</v>
      </c>
      <c r="B148" t="s">
        <v>315</v>
      </c>
      <c r="C148" t="s">
        <v>314</v>
      </c>
      <c r="D148" t="s">
        <v>49</v>
      </c>
      <c r="E148">
        <v>19</v>
      </c>
      <c r="F148">
        <v>3</v>
      </c>
      <c r="G148">
        <v>8932852</v>
      </c>
      <c r="H148" t="s">
        <v>20</v>
      </c>
      <c r="I148">
        <v>2</v>
      </c>
      <c r="J148" t="s">
        <v>21</v>
      </c>
      <c r="K148">
        <v>1</v>
      </c>
    </row>
    <row r="149" spans="1:11">
      <c r="A149">
        <v>3176</v>
      </c>
      <c r="B149" t="s">
        <v>316</v>
      </c>
      <c r="C149" t="s">
        <v>317</v>
      </c>
      <c r="D149" t="s">
        <v>49</v>
      </c>
      <c r="E149">
        <v>10</v>
      </c>
      <c r="F149">
        <v>3</v>
      </c>
      <c r="G149">
        <v>7096479</v>
      </c>
      <c r="H149" t="s">
        <v>20</v>
      </c>
      <c r="J149" t="s">
        <v>21</v>
      </c>
      <c r="K149">
        <v>0</v>
      </c>
    </row>
    <row r="150" spans="1:11">
      <c r="A150">
        <v>3175</v>
      </c>
      <c r="B150" t="s">
        <v>318</v>
      </c>
      <c r="C150" t="s">
        <v>319</v>
      </c>
      <c r="D150" t="s">
        <v>49</v>
      </c>
      <c r="E150">
        <v>5</v>
      </c>
      <c r="F150">
        <v>3</v>
      </c>
      <c r="G150">
        <v>3264246</v>
      </c>
      <c r="H150" t="s">
        <v>20</v>
      </c>
      <c r="I150">
        <v>3</v>
      </c>
      <c r="J150" t="s">
        <v>21</v>
      </c>
      <c r="K150">
        <v>0</v>
      </c>
    </row>
    <row r="151" spans="1:11">
      <c r="A151">
        <v>3174</v>
      </c>
      <c r="B151" t="s">
        <v>320</v>
      </c>
      <c r="C151" t="s">
        <v>321</v>
      </c>
      <c r="D151" t="s">
        <v>49</v>
      </c>
      <c r="E151">
        <v>14</v>
      </c>
      <c r="F151">
        <v>3</v>
      </c>
      <c r="G151">
        <v>21733643</v>
      </c>
      <c r="H151" t="s">
        <v>20</v>
      </c>
      <c r="J151" t="s">
        <v>21</v>
      </c>
      <c r="K151">
        <v>0</v>
      </c>
    </row>
    <row r="152" spans="1:11">
      <c r="A152">
        <v>3173</v>
      </c>
      <c r="B152" t="s">
        <v>322</v>
      </c>
      <c r="C152" t="s">
        <v>323</v>
      </c>
      <c r="D152" t="s">
        <v>49</v>
      </c>
      <c r="E152">
        <v>13</v>
      </c>
      <c r="F152">
        <v>3</v>
      </c>
      <c r="G152">
        <v>17426326</v>
      </c>
      <c r="H152" t="s">
        <v>20</v>
      </c>
      <c r="J152" t="s">
        <v>21</v>
      </c>
      <c r="K152">
        <v>0</v>
      </c>
    </row>
    <row r="153" spans="1:11">
      <c r="A153">
        <v>3172</v>
      </c>
      <c r="B153" t="s">
        <v>324</v>
      </c>
      <c r="C153" t="s">
        <v>325</v>
      </c>
      <c r="D153" t="s">
        <v>49</v>
      </c>
      <c r="E153">
        <v>9</v>
      </c>
      <c r="F153">
        <v>3</v>
      </c>
      <c r="G153">
        <v>16888505</v>
      </c>
      <c r="H153" t="s">
        <v>20</v>
      </c>
      <c r="I153">
        <v>1</v>
      </c>
      <c r="J153" t="s">
        <v>21</v>
      </c>
      <c r="K153">
        <v>0</v>
      </c>
    </row>
    <row r="154" spans="1:11">
      <c r="A154">
        <v>3171</v>
      </c>
      <c r="B154" t="s">
        <v>326</v>
      </c>
      <c r="C154" t="s">
        <v>327</v>
      </c>
      <c r="D154" t="s">
        <v>49</v>
      </c>
      <c r="E154">
        <v>10</v>
      </c>
      <c r="F154">
        <v>3</v>
      </c>
      <c r="G154">
        <v>12521661</v>
      </c>
      <c r="H154" t="s">
        <v>20</v>
      </c>
      <c r="J154" t="s">
        <v>21</v>
      </c>
      <c r="K154">
        <v>0</v>
      </c>
    </row>
    <row r="155" spans="1:11">
      <c r="A155">
        <v>3170</v>
      </c>
      <c r="B155" t="s">
        <v>328</v>
      </c>
      <c r="C155" t="s">
        <v>329</v>
      </c>
      <c r="D155" t="s">
        <v>49</v>
      </c>
      <c r="E155">
        <v>22</v>
      </c>
      <c r="F155">
        <v>3</v>
      </c>
      <c r="G155">
        <v>37401579</v>
      </c>
      <c r="H155" t="s">
        <v>20</v>
      </c>
      <c r="I155">
        <v>1</v>
      </c>
      <c r="J155" t="s">
        <v>25</v>
      </c>
      <c r="K155">
        <v>0</v>
      </c>
    </row>
    <row r="156" spans="1:11">
      <c r="A156">
        <v>3169</v>
      </c>
      <c r="B156" t="s">
        <v>330</v>
      </c>
      <c r="C156" t="s">
        <v>331</v>
      </c>
      <c r="D156" t="s">
        <v>19</v>
      </c>
      <c r="E156">
        <v>32</v>
      </c>
      <c r="F156">
        <v>1</v>
      </c>
      <c r="G156">
        <v>7519652</v>
      </c>
      <c r="H156" t="s">
        <v>20</v>
      </c>
      <c r="I156">
        <v>1</v>
      </c>
      <c r="J156" t="s">
        <v>25</v>
      </c>
      <c r="K156">
        <v>0</v>
      </c>
    </row>
    <row r="157" spans="1:11">
      <c r="A157">
        <v>3168</v>
      </c>
      <c r="B157" t="s">
        <v>332</v>
      </c>
      <c r="C157" t="s">
        <v>333</v>
      </c>
      <c r="D157" t="s">
        <v>43</v>
      </c>
      <c r="E157">
        <v>21</v>
      </c>
      <c r="F157">
        <v>3</v>
      </c>
      <c r="G157">
        <v>1396347</v>
      </c>
      <c r="H157" t="s">
        <v>20</v>
      </c>
      <c r="J157" t="s">
        <v>21</v>
      </c>
      <c r="K157">
        <v>1</v>
      </c>
    </row>
    <row r="158" spans="1:11">
      <c r="A158">
        <v>3167</v>
      </c>
      <c r="B158" t="s">
        <v>334</v>
      </c>
      <c r="C158" t="s">
        <v>335</v>
      </c>
      <c r="D158" t="s">
        <v>38</v>
      </c>
      <c r="E158">
        <v>9</v>
      </c>
      <c r="F158">
        <v>3</v>
      </c>
      <c r="G158">
        <v>55525879</v>
      </c>
      <c r="H158" t="s">
        <v>20</v>
      </c>
      <c r="J158" t="s">
        <v>21</v>
      </c>
      <c r="K158">
        <v>0</v>
      </c>
    </row>
    <row r="159" spans="1:11">
      <c r="A159">
        <v>3166</v>
      </c>
      <c r="B159" t="s">
        <v>336</v>
      </c>
      <c r="C159" t="s">
        <v>337</v>
      </c>
      <c r="D159" t="s">
        <v>38</v>
      </c>
      <c r="E159">
        <v>16</v>
      </c>
      <c r="F159">
        <v>3</v>
      </c>
      <c r="G159">
        <v>35257690</v>
      </c>
      <c r="H159" t="s">
        <v>20</v>
      </c>
      <c r="J159" t="s">
        <v>21</v>
      </c>
      <c r="K159">
        <v>0</v>
      </c>
    </row>
    <row r="160" spans="1:11">
      <c r="A160">
        <v>3163</v>
      </c>
      <c r="B160" t="s">
        <v>338</v>
      </c>
      <c r="C160" t="s">
        <v>339</v>
      </c>
      <c r="D160" t="s">
        <v>49</v>
      </c>
      <c r="E160">
        <v>14</v>
      </c>
      <c r="F160">
        <v>3</v>
      </c>
      <c r="G160">
        <v>32455590</v>
      </c>
      <c r="H160" t="s">
        <v>20</v>
      </c>
      <c r="J160" t="s">
        <v>52</v>
      </c>
      <c r="K160">
        <v>0</v>
      </c>
    </row>
    <row r="161" spans="1:11">
      <c r="A161">
        <v>3162</v>
      </c>
      <c r="B161" t="s">
        <v>340</v>
      </c>
      <c r="C161" t="s">
        <v>341</v>
      </c>
      <c r="D161" t="s">
        <v>49</v>
      </c>
      <c r="E161">
        <v>20</v>
      </c>
      <c r="F161">
        <v>3</v>
      </c>
      <c r="G161">
        <v>42760340</v>
      </c>
      <c r="H161" t="s">
        <v>20</v>
      </c>
      <c r="J161" t="s">
        <v>52</v>
      </c>
      <c r="K161">
        <v>0</v>
      </c>
    </row>
    <row r="162" spans="1:11">
      <c r="A162">
        <v>3161</v>
      </c>
      <c r="B162" t="s">
        <v>342</v>
      </c>
      <c r="C162" t="s">
        <v>343</v>
      </c>
      <c r="D162" t="s">
        <v>49</v>
      </c>
      <c r="E162">
        <v>14</v>
      </c>
      <c r="F162">
        <v>3</v>
      </c>
      <c r="G162">
        <v>13203520</v>
      </c>
      <c r="H162" t="s">
        <v>20</v>
      </c>
      <c r="J162" t="s">
        <v>52</v>
      </c>
      <c r="K162">
        <v>0</v>
      </c>
    </row>
    <row r="163" spans="1:11">
      <c r="A163">
        <v>3160</v>
      </c>
      <c r="B163" t="s">
        <v>344</v>
      </c>
      <c r="C163" t="s">
        <v>345</v>
      </c>
      <c r="D163" t="s">
        <v>49</v>
      </c>
      <c r="E163">
        <v>17</v>
      </c>
      <c r="F163">
        <v>3</v>
      </c>
      <c r="G163">
        <v>38798050</v>
      </c>
      <c r="H163" t="s">
        <v>20</v>
      </c>
      <c r="J163" t="s">
        <v>52</v>
      </c>
      <c r="K163">
        <v>0</v>
      </c>
    </row>
    <row r="164" spans="1:11">
      <c r="A164">
        <v>3158</v>
      </c>
      <c r="B164" t="s">
        <v>346</v>
      </c>
      <c r="C164" t="s">
        <v>347</v>
      </c>
      <c r="D164" t="s">
        <v>49</v>
      </c>
      <c r="E164">
        <v>10</v>
      </c>
      <c r="F164">
        <v>3</v>
      </c>
      <c r="G164">
        <v>8334830</v>
      </c>
      <c r="H164" t="s">
        <v>20</v>
      </c>
      <c r="J164" t="s">
        <v>52</v>
      </c>
      <c r="K164">
        <v>0</v>
      </c>
    </row>
    <row r="165" spans="1:11">
      <c r="A165">
        <v>3157</v>
      </c>
      <c r="B165" t="s">
        <v>348</v>
      </c>
      <c r="C165" t="s">
        <v>349</v>
      </c>
      <c r="D165" t="s">
        <v>49</v>
      </c>
      <c r="E165">
        <v>14</v>
      </c>
      <c r="F165">
        <v>3</v>
      </c>
      <c r="G165">
        <v>18602800</v>
      </c>
      <c r="H165" t="s">
        <v>20</v>
      </c>
      <c r="J165" t="s">
        <v>52</v>
      </c>
      <c r="K165">
        <v>0</v>
      </c>
    </row>
    <row r="166" spans="1:11">
      <c r="A166">
        <v>3156</v>
      </c>
      <c r="B166" t="s">
        <v>350</v>
      </c>
      <c r="C166" t="s">
        <v>351</v>
      </c>
      <c r="D166" t="s">
        <v>49</v>
      </c>
      <c r="E166">
        <v>11</v>
      </c>
      <c r="F166">
        <v>3</v>
      </c>
      <c r="G166">
        <v>13251030</v>
      </c>
      <c r="H166" t="s">
        <v>20</v>
      </c>
      <c r="I166">
        <v>3</v>
      </c>
      <c r="J166" t="s">
        <v>52</v>
      </c>
      <c r="K166">
        <v>0</v>
      </c>
    </row>
    <row r="167" spans="1:11">
      <c r="A167">
        <v>3155</v>
      </c>
      <c r="B167" t="s">
        <v>352</v>
      </c>
      <c r="C167" t="s">
        <v>353</v>
      </c>
      <c r="D167" t="s">
        <v>49</v>
      </c>
      <c r="E167">
        <v>16</v>
      </c>
      <c r="F167">
        <v>3</v>
      </c>
      <c r="G167">
        <v>3696490</v>
      </c>
      <c r="H167" t="s">
        <v>20</v>
      </c>
      <c r="J167" t="s">
        <v>52</v>
      </c>
      <c r="K167">
        <v>0</v>
      </c>
    </row>
    <row r="168" spans="1:11">
      <c r="A168">
        <v>3154</v>
      </c>
      <c r="B168" t="s">
        <v>354</v>
      </c>
      <c r="C168" t="s">
        <v>355</v>
      </c>
      <c r="D168" t="s">
        <v>49</v>
      </c>
      <c r="E168">
        <v>15</v>
      </c>
      <c r="F168">
        <v>3</v>
      </c>
      <c r="G168">
        <v>5903350</v>
      </c>
      <c r="H168" t="s">
        <v>20</v>
      </c>
      <c r="J168" t="s">
        <v>52</v>
      </c>
      <c r="K168">
        <v>0</v>
      </c>
    </row>
    <row r="169" spans="1:11">
      <c r="A169">
        <v>3152</v>
      </c>
      <c r="B169" t="s">
        <v>356</v>
      </c>
      <c r="C169" t="s">
        <v>357</v>
      </c>
      <c r="D169" t="s">
        <v>49</v>
      </c>
      <c r="E169">
        <v>22</v>
      </c>
      <c r="F169">
        <v>3</v>
      </c>
      <c r="G169">
        <v>34452360</v>
      </c>
      <c r="H169" t="s">
        <v>20</v>
      </c>
      <c r="J169" t="s">
        <v>52</v>
      </c>
      <c r="K169">
        <v>0</v>
      </c>
    </row>
    <row r="170" spans="1:11">
      <c r="A170">
        <v>3151</v>
      </c>
      <c r="B170" t="s">
        <v>358</v>
      </c>
      <c r="C170" t="s">
        <v>359</v>
      </c>
      <c r="D170" t="s">
        <v>49</v>
      </c>
      <c r="E170">
        <v>7</v>
      </c>
      <c r="F170">
        <v>3</v>
      </c>
      <c r="G170">
        <v>13158120</v>
      </c>
      <c r="H170" t="s">
        <v>20</v>
      </c>
      <c r="I170">
        <v>3</v>
      </c>
      <c r="J170" t="s">
        <v>21</v>
      </c>
      <c r="K170">
        <v>0</v>
      </c>
    </row>
    <row r="171" spans="1:11">
      <c r="A171">
        <v>3149</v>
      </c>
      <c r="B171" t="s">
        <v>360</v>
      </c>
      <c r="C171" t="s">
        <v>361</v>
      </c>
      <c r="D171" t="s">
        <v>49</v>
      </c>
      <c r="E171">
        <v>25</v>
      </c>
      <c r="F171">
        <v>3</v>
      </c>
      <c r="G171">
        <v>50505890</v>
      </c>
      <c r="H171" t="s">
        <v>20</v>
      </c>
      <c r="J171" t="s">
        <v>52</v>
      </c>
      <c r="K171">
        <v>1</v>
      </c>
    </row>
    <row r="172" spans="1:11">
      <c r="A172">
        <v>3148</v>
      </c>
      <c r="B172" t="s">
        <v>362</v>
      </c>
      <c r="C172" t="s">
        <v>363</v>
      </c>
      <c r="D172" t="s">
        <v>49</v>
      </c>
      <c r="E172">
        <v>19</v>
      </c>
      <c r="F172">
        <v>3</v>
      </c>
      <c r="G172">
        <v>33782710</v>
      </c>
      <c r="H172" t="s">
        <v>20</v>
      </c>
      <c r="J172" t="s">
        <v>52</v>
      </c>
      <c r="K172">
        <v>0</v>
      </c>
    </row>
    <row r="173" spans="1:11">
      <c r="A173">
        <v>3147</v>
      </c>
      <c r="B173" t="s">
        <v>364</v>
      </c>
      <c r="C173" t="s">
        <v>365</v>
      </c>
      <c r="D173" t="s">
        <v>49</v>
      </c>
      <c r="E173">
        <v>17</v>
      </c>
      <c r="F173">
        <v>3</v>
      </c>
      <c r="G173">
        <v>19076280</v>
      </c>
      <c r="H173" t="s">
        <v>20</v>
      </c>
      <c r="I173">
        <v>2</v>
      </c>
      <c r="J173" t="s">
        <v>52</v>
      </c>
      <c r="K173">
        <v>2</v>
      </c>
    </row>
    <row r="174" spans="1:11">
      <c r="A174">
        <v>3146</v>
      </c>
      <c r="B174" t="s">
        <v>366</v>
      </c>
      <c r="C174" t="s">
        <v>367</v>
      </c>
      <c r="D174" t="s">
        <v>49</v>
      </c>
      <c r="E174">
        <v>5</v>
      </c>
      <c r="F174">
        <v>3</v>
      </c>
      <c r="G174">
        <v>10066730</v>
      </c>
      <c r="H174" t="s">
        <v>20</v>
      </c>
      <c r="J174" t="s">
        <v>52</v>
      </c>
      <c r="K174">
        <v>0</v>
      </c>
    </row>
    <row r="175" spans="1:11">
      <c r="A175">
        <v>3145</v>
      </c>
      <c r="B175" t="s">
        <v>368</v>
      </c>
      <c r="C175" t="s">
        <v>369</v>
      </c>
      <c r="D175" t="s">
        <v>49</v>
      </c>
      <c r="E175">
        <v>15</v>
      </c>
      <c r="F175">
        <v>3</v>
      </c>
      <c r="G175">
        <v>7281540</v>
      </c>
      <c r="H175" t="s">
        <v>20</v>
      </c>
      <c r="J175" t="s">
        <v>370</v>
      </c>
      <c r="K175">
        <v>0</v>
      </c>
    </row>
    <row r="176" spans="1:11">
      <c r="A176">
        <v>3143</v>
      </c>
      <c r="B176" t="s">
        <v>371</v>
      </c>
      <c r="C176" t="s">
        <v>372</v>
      </c>
      <c r="D176" t="s">
        <v>49</v>
      </c>
      <c r="E176">
        <v>26</v>
      </c>
      <c r="F176">
        <v>2</v>
      </c>
      <c r="G176">
        <v>42229450</v>
      </c>
      <c r="H176" t="s">
        <v>20</v>
      </c>
      <c r="J176" t="s">
        <v>52</v>
      </c>
      <c r="K176">
        <v>1</v>
      </c>
    </row>
    <row r="177" spans="1:11">
      <c r="A177">
        <v>3141</v>
      </c>
      <c r="B177" t="s">
        <v>373</v>
      </c>
      <c r="C177" t="s">
        <v>374</v>
      </c>
      <c r="D177" t="s">
        <v>49</v>
      </c>
      <c r="E177">
        <v>19</v>
      </c>
      <c r="F177">
        <v>3</v>
      </c>
      <c r="G177">
        <v>6494360</v>
      </c>
      <c r="H177" t="s">
        <v>20</v>
      </c>
      <c r="J177" t="s">
        <v>370</v>
      </c>
      <c r="K177">
        <v>0</v>
      </c>
    </row>
    <row r="178" spans="1:11">
      <c r="A178">
        <v>3140</v>
      </c>
      <c r="B178" t="s">
        <v>375</v>
      </c>
      <c r="C178" t="s">
        <v>374</v>
      </c>
      <c r="D178" t="s">
        <v>49</v>
      </c>
      <c r="E178">
        <v>120</v>
      </c>
      <c r="F178">
        <v>1</v>
      </c>
      <c r="G178">
        <v>6494360</v>
      </c>
      <c r="H178" t="s">
        <v>15</v>
      </c>
      <c r="J178" t="s">
        <v>370</v>
      </c>
      <c r="K178">
        <v>0</v>
      </c>
    </row>
    <row r="179" spans="1:11">
      <c r="A179">
        <v>3138</v>
      </c>
      <c r="B179" t="s">
        <v>376</v>
      </c>
      <c r="C179" t="s">
        <v>377</v>
      </c>
      <c r="D179" t="s">
        <v>49</v>
      </c>
      <c r="E179">
        <v>18</v>
      </c>
      <c r="F179">
        <v>3</v>
      </c>
      <c r="G179">
        <v>26798410</v>
      </c>
      <c r="H179" t="s">
        <v>20</v>
      </c>
      <c r="I179">
        <v>2</v>
      </c>
      <c r="J179" t="s">
        <v>21</v>
      </c>
      <c r="K179">
        <v>0</v>
      </c>
    </row>
    <row r="180" spans="1:11">
      <c r="A180">
        <v>3137</v>
      </c>
      <c r="B180" t="s">
        <v>378</v>
      </c>
      <c r="C180" t="s">
        <v>379</v>
      </c>
      <c r="D180" t="s">
        <v>49</v>
      </c>
      <c r="E180">
        <v>16</v>
      </c>
      <c r="F180">
        <v>3</v>
      </c>
      <c r="G180">
        <v>3178250</v>
      </c>
      <c r="H180" t="s">
        <v>20</v>
      </c>
      <c r="I180">
        <v>2</v>
      </c>
      <c r="J180" t="s">
        <v>21</v>
      </c>
      <c r="K180">
        <v>2</v>
      </c>
    </row>
    <row r="181" spans="1:11">
      <c r="A181">
        <v>3136</v>
      </c>
      <c r="B181" t="s">
        <v>380</v>
      </c>
      <c r="C181" t="s">
        <v>381</v>
      </c>
      <c r="D181" t="s">
        <v>49</v>
      </c>
      <c r="E181">
        <v>14</v>
      </c>
      <c r="F181">
        <v>3</v>
      </c>
      <c r="G181">
        <v>4382220</v>
      </c>
      <c r="H181" t="s">
        <v>20</v>
      </c>
      <c r="I181">
        <v>1</v>
      </c>
      <c r="J181" t="s">
        <v>21</v>
      </c>
      <c r="K181">
        <v>0</v>
      </c>
    </row>
    <row r="182" spans="1:11">
      <c r="A182">
        <v>3135</v>
      </c>
      <c r="B182" t="s">
        <v>382</v>
      </c>
      <c r="C182" t="s">
        <v>383</v>
      </c>
      <c r="D182" t="s">
        <v>49</v>
      </c>
      <c r="E182">
        <v>11</v>
      </c>
      <c r="F182">
        <v>3</v>
      </c>
      <c r="G182">
        <v>22821770</v>
      </c>
      <c r="H182" t="s">
        <v>20</v>
      </c>
      <c r="J182" t="s">
        <v>52</v>
      </c>
      <c r="K182">
        <v>0</v>
      </c>
    </row>
    <row r="183" spans="1:11">
      <c r="A183">
        <v>3133</v>
      </c>
      <c r="B183" t="s">
        <v>384</v>
      </c>
      <c r="C183" t="s">
        <v>385</v>
      </c>
      <c r="D183" t="s">
        <v>49</v>
      </c>
      <c r="E183">
        <v>8</v>
      </c>
      <c r="F183">
        <v>3</v>
      </c>
      <c r="G183">
        <v>26790060</v>
      </c>
      <c r="H183" t="s">
        <v>20</v>
      </c>
      <c r="J183" t="s">
        <v>52</v>
      </c>
      <c r="K183">
        <v>0</v>
      </c>
    </row>
    <row r="184" spans="1:11">
      <c r="A184">
        <v>3131</v>
      </c>
      <c r="B184" t="s">
        <v>386</v>
      </c>
      <c r="C184" t="s">
        <v>387</v>
      </c>
      <c r="D184" t="s">
        <v>49</v>
      </c>
      <c r="E184">
        <v>16</v>
      </c>
      <c r="F184">
        <v>3</v>
      </c>
      <c r="G184">
        <v>2223960</v>
      </c>
      <c r="H184" t="s">
        <v>20</v>
      </c>
      <c r="J184" t="s">
        <v>21</v>
      </c>
      <c r="K184">
        <v>1</v>
      </c>
    </row>
    <row r="185" spans="1:11">
      <c r="A185">
        <v>3130</v>
      </c>
      <c r="B185" t="s">
        <v>388</v>
      </c>
      <c r="C185" t="s">
        <v>389</v>
      </c>
      <c r="D185" t="s">
        <v>49</v>
      </c>
      <c r="E185">
        <v>22</v>
      </c>
      <c r="F185">
        <v>3</v>
      </c>
      <c r="G185">
        <v>48986703</v>
      </c>
      <c r="H185" t="s">
        <v>20</v>
      </c>
      <c r="I185">
        <v>2</v>
      </c>
      <c r="J185" t="s">
        <v>52</v>
      </c>
      <c r="K185">
        <v>1</v>
      </c>
    </row>
    <row r="186" spans="1:11">
      <c r="A186">
        <v>3129</v>
      </c>
      <c r="B186" t="s">
        <v>390</v>
      </c>
      <c r="C186" t="s">
        <v>391</v>
      </c>
      <c r="D186" t="s">
        <v>49</v>
      </c>
      <c r="E186">
        <v>11</v>
      </c>
      <c r="F186">
        <v>3</v>
      </c>
      <c r="G186">
        <v>51183490</v>
      </c>
      <c r="H186" t="s">
        <v>20</v>
      </c>
      <c r="J186" t="s">
        <v>52</v>
      </c>
      <c r="K186">
        <v>0</v>
      </c>
    </row>
    <row r="187" spans="1:11">
      <c r="A187">
        <v>3128</v>
      </c>
      <c r="B187" t="s">
        <v>392</v>
      </c>
      <c r="C187" t="s">
        <v>393</v>
      </c>
      <c r="D187" t="s">
        <v>49</v>
      </c>
      <c r="E187">
        <v>13</v>
      </c>
      <c r="F187">
        <v>3</v>
      </c>
      <c r="G187">
        <v>28668717</v>
      </c>
      <c r="H187" t="s">
        <v>20</v>
      </c>
      <c r="I187">
        <v>3</v>
      </c>
      <c r="J187" t="s">
        <v>21</v>
      </c>
      <c r="K187">
        <v>0</v>
      </c>
    </row>
    <row r="188" spans="1:11">
      <c r="A188">
        <v>3127</v>
      </c>
      <c r="B188" t="s">
        <v>394</v>
      </c>
      <c r="C188" t="s">
        <v>395</v>
      </c>
      <c r="D188" t="s">
        <v>49</v>
      </c>
      <c r="E188">
        <v>17</v>
      </c>
      <c r="F188">
        <v>3</v>
      </c>
      <c r="G188">
        <v>3356981</v>
      </c>
      <c r="H188" t="s">
        <v>20</v>
      </c>
      <c r="J188" t="s">
        <v>52</v>
      </c>
      <c r="K188">
        <v>0</v>
      </c>
    </row>
    <row r="189" spans="1:11">
      <c r="A189">
        <v>3126</v>
      </c>
      <c r="B189" t="s">
        <v>396</v>
      </c>
      <c r="C189" t="s">
        <v>397</v>
      </c>
      <c r="D189" t="s">
        <v>49</v>
      </c>
      <c r="E189">
        <v>16</v>
      </c>
      <c r="F189">
        <v>3</v>
      </c>
      <c r="G189">
        <v>43339547</v>
      </c>
      <c r="H189" t="s">
        <v>20</v>
      </c>
      <c r="I189">
        <v>1</v>
      </c>
      <c r="J189" t="s">
        <v>21</v>
      </c>
      <c r="K189">
        <v>0</v>
      </c>
    </row>
    <row r="190" spans="1:11">
      <c r="A190">
        <v>3123</v>
      </c>
      <c r="B190" t="s">
        <v>398</v>
      </c>
      <c r="C190" t="s">
        <v>399</v>
      </c>
      <c r="D190" t="s">
        <v>49</v>
      </c>
      <c r="E190">
        <v>19</v>
      </c>
      <c r="F190">
        <v>3</v>
      </c>
      <c r="G190">
        <v>18954134</v>
      </c>
      <c r="H190" t="s">
        <v>20</v>
      </c>
      <c r="I190">
        <v>3</v>
      </c>
      <c r="J190" t="s">
        <v>52</v>
      </c>
      <c r="K190">
        <v>0</v>
      </c>
    </row>
    <row r="191" spans="1:11">
      <c r="A191">
        <v>3122</v>
      </c>
      <c r="B191" t="s">
        <v>400</v>
      </c>
      <c r="C191" t="s">
        <v>401</v>
      </c>
      <c r="D191" t="s">
        <v>49</v>
      </c>
      <c r="E191">
        <v>8</v>
      </c>
      <c r="F191">
        <v>3</v>
      </c>
      <c r="G191">
        <v>6191362</v>
      </c>
      <c r="H191" t="s">
        <v>20</v>
      </c>
      <c r="J191" t="s">
        <v>52</v>
      </c>
      <c r="K191">
        <v>0</v>
      </c>
    </row>
    <row r="192" spans="1:11">
      <c r="A192">
        <v>3120</v>
      </c>
      <c r="B192" t="s">
        <v>402</v>
      </c>
      <c r="C192" t="s">
        <v>403</v>
      </c>
      <c r="D192" t="s">
        <v>49</v>
      </c>
      <c r="E192">
        <v>7</v>
      </c>
      <c r="F192">
        <v>3</v>
      </c>
      <c r="G192">
        <v>3425476</v>
      </c>
      <c r="H192" t="s">
        <v>20</v>
      </c>
      <c r="J192" t="s">
        <v>52</v>
      </c>
      <c r="K192">
        <v>0</v>
      </c>
    </row>
    <row r="193" spans="1:11">
      <c r="A193">
        <v>3118</v>
      </c>
      <c r="B193" t="s">
        <v>404</v>
      </c>
      <c r="C193" t="s">
        <v>405</v>
      </c>
      <c r="D193" t="s">
        <v>49</v>
      </c>
      <c r="E193">
        <v>17</v>
      </c>
      <c r="F193">
        <v>3</v>
      </c>
      <c r="G193">
        <v>44475622</v>
      </c>
      <c r="H193" t="s">
        <v>20</v>
      </c>
      <c r="J193" t="s">
        <v>29</v>
      </c>
      <c r="K193">
        <v>0</v>
      </c>
    </row>
    <row r="194" spans="1:11">
      <c r="A194">
        <v>3117</v>
      </c>
      <c r="B194" t="s">
        <v>406</v>
      </c>
      <c r="C194" t="s">
        <v>407</v>
      </c>
      <c r="D194" t="s">
        <v>49</v>
      </c>
      <c r="E194">
        <v>14</v>
      </c>
      <c r="F194">
        <v>3</v>
      </c>
      <c r="G194">
        <v>29652593</v>
      </c>
      <c r="H194" t="s">
        <v>20</v>
      </c>
      <c r="J194" t="s">
        <v>21</v>
      </c>
      <c r="K194">
        <v>0</v>
      </c>
    </row>
    <row r="195" spans="1:11">
      <c r="A195">
        <v>3116</v>
      </c>
      <c r="B195" t="s">
        <v>408</v>
      </c>
      <c r="C195" t="s">
        <v>409</v>
      </c>
      <c r="D195" t="s">
        <v>49</v>
      </c>
      <c r="E195">
        <v>23</v>
      </c>
      <c r="F195">
        <v>3</v>
      </c>
      <c r="G195">
        <v>38236560</v>
      </c>
      <c r="H195" t="s">
        <v>20</v>
      </c>
      <c r="I195">
        <v>2</v>
      </c>
      <c r="J195" t="s">
        <v>21</v>
      </c>
      <c r="K195">
        <v>1</v>
      </c>
    </row>
    <row r="196" spans="1:11">
      <c r="A196">
        <v>3112</v>
      </c>
      <c r="B196" t="s">
        <v>410</v>
      </c>
      <c r="C196" t="s">
        <v>411</v>
      </c>
      <c r="D196" t="s">
        <v>49</v>
      </c>
      <c r="E196">
        <v>20</v>
      </c>
      <c r="F196">
        <v>3</v>
      </c>
      <c r="G196">
        <v>31160460</v>
      </c>
      <c r="H196" t="s">
        <v>20</v>
      </c>
      <c r="I196">
        <v>2</v>
      </c>
      <c r="J196" t="s">
        <v>52</v>
      </c>
      <c r="K196">
        <v>0</v>
      </c>
    </row>
    <row r="197" spans="1:11">
      <c r="A197">
        <v>3111</v>
      </c>
      <c r="B197" t="s">
        <v>412</v>
      </c>
      <c r="C197" t="s">
        <v>413</v>
      </c>
      <c r="D197" t="s">
        <v>49</v>
      </c>
      <c r="E197">
        <v>19</v>
      </c>
      <c r="F197">
        <v>3</v>
      </c>
      <c r="G197">
        <v>17721270</v>
      </c>
      <c r="H197" t="s">
        <v>20</v>
      </c>
      <c r="J197" t="s">
        <v>52</v>
      </c>
      <c r="K197">
        <v>0</v>
      </c>
    </row>
    <row r="198" spans="1:11">
      <c r="A198">
        <v>3109</v>
      </c>
      <c r="B198" t="s">
        <v>414</v>
      </c>
      <c r="C198" t="s">
        <v>415</v>
      </c>
      <c r="D198" t="s">
        <v>49</v>
      </c>
      <c r="E198">
        <v>23</v>
      </c>
      <c r="F198">
        <v>3</v>
      </c>
      <c r="G198">
        <v>48099520</v>
      </c>
      <c r="H198" t="s">
        <v>20</v>
      </c>
      <c r="I198">
        <v>3</v>
      </c>
      <c r="J198" t="s">
        <v>21</v>
      </c>
      <c r="K198">
        <v>1</v>
      </c>
    </row>
    <row r="199" spans="1:11">
      <c r="A199">
        <v>3108</v>
      </c>
      <c r="B199" t="s">
        <v>416</v>
      </c>
      <c r="C199" t="s">
        <v>417</v>
      </c>
      <c r="D199" t="s">
        <v>49</v>
      </c>
      <c r="E199">
        <v>15</v>
      </c>
      <c r="F199">
        <v>3</v>
      </c>
      <c r="G199">
        <v>649290</v>
      </c>
      <c r="H199" t="s">
        <v>20</v>
      </c>
      <c r="J199" t="s">
        <v>29</v>
      </c>
      <c r="K199">
        <v>1</v>
      </c>
    </row>
    <row r="200" spans="1:11">
      <c r="A200">
        <v>3106</v>
      </c>
      <c r="B200" t="s">
        <v>418</v>
      </c>
      <c r="C200" t="s">
        <v>419</v>
      </c>
      <c r="D200" t="s">
        <v>49</v>
      </c>
      <c r="E200">
        <v>16</v>
      </c>
      <c r="F200">
        <v>3</v>
      </c>
      <c r="G200">
        <v>25176540</v>
      </c>
      <c r="H200" t="s">
        <v>20</v>
      </c>
      <c r="I200">
        <v>3</v>
      </c>
      <c r="J200" t="s">
        <v>21</v>
      </c>
      <c r="K200">
        <v>0</v>
      </c>
    </row>
    <row r="201" spans="1:11">
      <c r="A201">
        <v>3105</v>
      </c>
      <c r="B201" t="s">
        <v>420</v>
      </c>
      <c r="C201" t="s">
        <v>421</v>
      </c>
      <c r="D201" t="s">
        <v>49</v>
      </c>
      <c r="E201">
        <v>16</v>
      </c>
      <c r="F201">
        <v>3</v>
      </c>
      <c r="G201">
        <v>4291080</v>
      </c>
      <c r="H201" t="s">
        <v>20</v>
      </c>
      <c r="J201" t="s">
        <v>29</v>
      </c>
      <c r="K201">
        <v>0</v>
      </c>
    </row>
    <row r="202" spans="1:11">
      <c r="A202">
        <v>3103</v>
      </c>
      <c r="B202" t="s">
        <v>422</v>
      </c>
      <c r="C202" t="s">
        <v>423</v>
      </c>
      <c r="D202" t="s">
        <v>49</v>
      </c>
      <c r="E202">
        <v>13</v>
      </c>
      <c r="F202">
        <v>3</v>
      </c>
      <c r="G202">
        <v>3910890</v>
      </c>
      <c r="H202" t="s">
        <v>20</v>
      </c>
      <c r="J202" t="s">
        <v>370</v>
      </c>
      <c r="K202">
        <v>0</v>
      </c>
    </row>
    <row r="203" spans="1:11">
      <c r="A203">
        <v>3102</v>
      </c>
      <c r="B203" t="s">
        <v>424</v>
      </c>
      <c r="C203" t="s">
        <v>425</v>
      </c>
      <c r="D203" t="s">
        <v>49</v>
      </c>
      <c r="E203">
        <v>22</v>
      </c>
      <c r="F203">
        <v>3</v>
      </c>
      <c r="G203">
        <v>29008870</v>
      </c>
      <c r="H203" t="s">
        <v>20</v>
      </c>
      <c r="I203">
        <v>1</v>
      </c>
      <c r="J203" t="s">
        <v>21</v>
      </c>
      <c r="K203">
        <v>0</v>
      </c>
    </row>
    <row r="204" spans="1:11">
      <c r="A204">
        <v>3101</v>
      </c>
      <c r="B204" t="s">
        <v>426</v>
      </c>
      <c r="C204" t="s">
        <v>427</v>
      </c>
      <c r="D204" t="s">
        <v>49</v>
      </c>
      <c r="E204">
        <v>22</v>
      </c>
      <c r="F204">
        <v>3</v>
      </c>
      <c r="G204">
        <v>36874440</v>
      </c>
      <c r="H204" t="s">
        <v>20</v>
      </c>
      <c r="I204">
        <v>1</v>
      </c>
      <c r="J204" t="s">
        <v>52</v>
      </c>
      <c r="K204">
        <v>1</v>
      </c>
    </row>
    <row r="205" spans="1:11">
      <c r="A205">
        <v>3100</v>
      </c>
      <c r="B205" t="s">
        <v>428</v>
      </c>
      <c r="C205" t="s">
        <v>429</v>
      </c>
      <c r="D205" t="s">
        <v>49</v>
      </c>
      <c r="E205">
        <v>12</v>
      </c>
      <c r="F205">
        <v>3</v>
      </c>
      <c r="G205">
        <v>1840380</v>
      </c>
      <c r="H205" t="s">
        <v>20</v>
      </c>
      <c r="J205" t="s">
        <v>29</v>
      </c>
      <c r="K205">
        <v>1</v>
      </c>
    </row>
    <row r="206" spans="1:11">
      <c r="A206">
        <v>3098</v>
      </c>
      <c r="B206" t="s">
        <v>430</v>
      </c>
      <c r="C206" t="s">
        <v>431</v>
      </c>
      <c r="D206" t="s">
        <v>19</v>
      </c>
      <c r="E206">
        <v>15</v>
      </c>
      <c r="F206">
        <v>3</v>
      </c>
      <c r="G206">
        <v>8157850</v>
      </c>
      <c r="H206" t="s">
        <v>20</v>
      </c>
      <c r="J206" t="s">
        <v>370</v>
      </c>
      <c r="K206">
        <v>2</v>
      </c>
    </row>
    <row r="207" spans="1:11">
      <c r="A207">
        <v>3096</v>
      </c>
      <c r="B207" t="s">
        <v>432</v>
      </c>
      <c r="C207" t="s">
        <v>433</v>
      </c>
      <c r="D207" t="s">
        <v>19</v>
      </c>
      <c r="E207">
        <v>15</v>
      </c>
      <c r="F207">
        <v>3</v>
      </c>
      <c r="G207">
        <v>2279480</v>
      </c>
      <c r="H207" t="s">
        <v>20</v>
      </c>
      <c r="J207" t="s">
        <v>29</v>
      </c>
      <c r="K207">
        <v>2</v>
      </c>
    </row>
    <row r="208" spans="1:11">
      <c r="A208">
        <v>3095</v>
      </c>
      <c r="B208" t="s">
        <v>434</v>
      </c>
      <c r="C208" t="s">
        <v>435</v>
      </c>
      <c r="D208" t="s">
        <v>19</v>
      </c>
      <c r="E208">
        <v>10</v>
      </c>
      <c r="F208">
        <v>3</v>
      </c>
      <c r="G208">
        <v>10506510</v>
      </c>
      <c r="H208" t="s">
        <v>20</v>
      </c>
      <c r="J208" t="s">
        <v>21</v>
      </c>
      <c r="K208">
        <v>0</v>
      </c>
    </row>
    <row r="209" spans="1:11">
      <c r="A209">
        <v>3092</v>
      </c>
      <c r="B209" t="s">
        <v>436</v>
      </c>
      <c r="C209" t="s">
        <v>437</v>
      </c>
      <c r="D209" t="s">
        <v>19</v>
      </c>
      <c r="E209">
        <v>8</v>
      </c>
      <c r="F209">
        <v>3</v>
      </c>
      <c r="G209">
        <v>15091840</v>
      </c>
      <c r="H209" t="s">
        <v>20</v>
      </c>
      <c r="I209">
        <v>3</v>
      </c>
      <c r="J209" t="s">
        <v>21</v>
      </c>
      <c r="K209">
        <v>0</v>
      </c>
    </row>
    <row r="210" spans="1:11">
      <c r="A210">
        <v>3091</v>
      </c>
      <c r="B210" t="s">
        <v>438</v>
      </c>
      <c r="C210" t="s">
        <v>439</v>
      </c>
      <c r="D210" t="s">
        <v>19</v>
      </c>
      <c r="E210">
        <v>12</v>
      </c>
      <c r="F210">
        <v>3</v>
      </c>
      <c r="G210">
        <v>20331600</v>
      </c>
      <c r="H210" t="s">
        <v>20</v>
      </c>
      <c r="J210" t="s">
        <v>52</v>
      </c>
      <c r="K210">
        <v>1</v>
      </c>
    </row>
    <row r="211" spans="1:11">
      <c r="A211">
        <v>3090</v>
      </c>
      <c r="B211" t="s">
        <v>440</v>
      </c>
      <c r="C211" t="s">
        <v>441</v>
      </c>
      <c r="D211" t="s">
        <v>19</v>
      </c>
      <c r="E211">
        <v>11</v>
      </c>
      <c r="F211">
        <v>3</v>
      </c>
      <c r="G211">
        <v>28363350</v>
      </c>
      <c r="H211" t="s">
        <v>20</v>
      </c>
      <c r="I211">
        <v>3</v>
      </c>
      <c r="J211" t="s">
        <v>21</v>
      </c>
      <c r="K211">
        <v>2</v>
      </c>
    </row>
    <row r="212" spans="1:11">
      <c r="A212">
        <v>3089</v>
      </c>
      <c r="B212" t="s">
        <v>442</v>
      </c>
      <c r="C212" t="s">
        <v>443</v>
      </c>
      <c r="D212" t="s">
        <v>19</v>
      </c>
      <c r="E212">
        <v>12</v>
      </c>
      <c r="F212">
        <v>3</v>
      </c>
      <c r="G212">
        <v>22267430</v>
      </c>
      <c r="H212" t="s">
        <v>20</v>
      </c>
      <c r="J212" t="s">
        <v>52</v>
      </c>
      <c r="K212">
        <v>1</v>
      </c>
    </row>
    <row r="213" spans="1:11">
      <c r="A213">
        <v>3088</v>
      </c>
      <c r="B213" t="s">
        <v>444</v>
      </c>
      <c r="C213" t="s">
        <v>445</v>
      </c>
      <c r="D213" t="s">
        <v>19</v>
      </c>
      <c r="E213">
        <v>19</v>
      </c>
      <c r="F213">
        <v>3</v>
      </c>
      <c r="G213">
        <v>13412840</v>
      </c>
      <c r="H213" t="s">
        <v>20</v>
      </c>
      <c r="I213">
        <v>2</v>
      </c>
      <c r="J213" t="s">
        <v>52</v>
      </c>
      <c r="K213">
        <v>1</v>
      </c>
    </row>
    <row r="214" spans="1:11">
      <c r="A214">
        <v>3084</v>
      </c>
      <c r="B214" t="s">
        <v>446</v>
      </c>
      <c r="C214" t="s">
        <v>447</v>
      </c>
      <c r="D214" t="s">
        <v>19</v>
      </c>
      <c r="E214">
        <v>18</v>
      </c>
      <c r="F214">
        <v>3</v>
      </c>
      <c r="G214">
        <v>6527770</v>
      </c>
      <c r="H214" t="s">
        <v>20</v>
      </c>
      <c r="I214">
        <v>3</v>
      </c>
      <c r="J214" t="s">
        <v>21</v>
      </c>
      <c r="K214">
        <v>0</v>
      </c>
    </row>
    <row r="215" spans="1:11">
      <c r="A215">
        <v>3083</v>
      </c>
      <c r="B215" t="s">
        <v>448</v>
      </c>
      <c r="C215" t="s">
        <v>449</v>
      </c>
      <c r="D215" t="s">
        <v>19</v>
      </c>
      <c r="E215">
        <v>15</v>
      </c>
      <c r="F215">
        <v>3</v>
      </c>
      <c r="G215">
        <v>8063800</v>
      </c>
      <c r="H215" t="s">
        <v>20</v>
      </c>
      <c r="I215">
        <v>1</v>
      </c>
      <c r="J215" t="s">
        <v>52</v>
      </c>
      <c r="K215">
        <v>0</v>
      </c>
    </row>
    <row r="216" spans="1:11">
      <c r="A216">
        <v>3082</v>
      </c>
      <c r="B216" t="s">
        <v>450</v>
      </c>
      <c r="C216" t="s">
        <v>451</v>
      </c>
      <c r="D216" t="s">
        <v>19</v>
      </c>
      <c r="E216">
        <v>20</v>
      </c>
      <c r="F216">
        <v>3</v>
      </c>
      <c r="G216">
        <v>4681580</v>
      </c>
      <c r="H216" t="s">
        <v>20</v>
      </c>
      <c r="I216">
        <v>1</v>
      </c>
      <c r="J216" t="s">
        <v>21</v>
      </c>
      <c r="K216">
        <v>0</v>
      </c>
    </row>
    <row r="217" spans="1:11">
      <c r="A217">
        <v>3080</v>
      </c>
      <c r="B217" t="s">
        <v>452</v>
      </c>
      <c r="C217" t="s">
        <v>453</v>
      </c>
      <c r="D217" t="s">
        <v>19</v>
      </c>
      <c r="E217">
        <v>7</v>
      </c>
      <c r="F217">
        <v>3</v>
      </c>
      <c r="G217">
        <v>9276470</v>
      </c>
      <c r="H217" t="s">
        <v>20</v>
      </c>
      <c r="I217">
        <v>3</v>
      </c>
      <c r="J217" t="s">
        <v>21</v>
      </c>
      <c r="K217">
        <v>1</v>
      </c>
    </row>
    <row r="218" spans="1:11">
      <c r="A218">
        <v>3078</v>
      </c>
      <c r="B218" t="s">
        <v>454</v>
      </c>
      <c r="C218" t="s">
        <v>455</v>
      </c>
      <c r="D218" t="s">
        <v>43</v>
      </c>
      <c r="E218">
        <v>15</v>
      </c>
      <c r="F218">
        <v>3</v>
      </c>
      <c r="G218">
        <v>3458810</v>
      </c>
      <c r="H218" t="s">
        <v>20</v>
      </c>
      <c r="J218" t="s">
        <v>29</v>
      </c>
      <c r="K218">
        <v>1</v>
      </c>
    </row>
    <row r="219" spans="1:11">
      <c r="A219">
        <v>3077</v>
      </c>
      <c r="B219" t="s">
        <v>456</v>
      </c>
      <c r="C219" t="s">
        <v>457</v>
      </c>
      <c r="D219" t="s">
        <v>43</v>
      </c>
      <c r="E219">
        <v>19</v>
      </c>
      <c r="F219">
        <v>3</v>
      </c>
      <c r="G219">
        <v>6623640</v>
      </c>
      <c r="H219" t="s">
        <v>20</v>
      </c>
      <c r="J219" t="s">
        <v>29</v>
      </c>
      <c r="K219">
        <v>0</v>
      </c>
    </row>
    <row r="220" spans="1:11">
      <c r="A220">
        <v>3075</v>
      </c>
      <c r="B220" t="s">
        <v>458</v>
      </c>
      <c r="C220" t="s">
        <v>459</v>
      </c>
      <c r="D220" t="s">
        <v>43</v>
      </c>
      <c r="E220">
        <v>7</v>
      </c>
      <c r="F220">
        <v>3</v>
      </c>
      <c r="G220">
        <v>6749500</v>
      </c>
      <c r="H220" t="s">
        <v>20</v>
      </c>
      <c r="J220" t="s">
        <v>29</v>
      </c>
      <c r="K220">
        <v>1</v>
      </c>
    </row>
    <row r="221" spans="1:11">
      <c r="A221">
        <v>3074</v>
      </c>
      <c r="B221" t="s">
        <v>460</v>
      </c>
      <c r="C221" t="s">
        <v>461</v>
      </c>
      <c r="D221" t="s">
        <v>43</v>
      </c>
      <c r="E221">
        <v>27</v>
      </c>
      <c r="F221">
        <v>2</v>
      </c>
      <c r="G221">
        <v>8868650</v>
      </c>
      <c r="H221" t="s">
        <v>20</v>
      </c>
      <c r="I221">
        <v>3</v>
      </c>
      <c r="J221" t="s">
        <v>21</v>
      </c>
      <c r="K221">
        <v>1</v>
      </c>
    </row>
    <row r="222" spans="1:11">
      <c r="A222">
        <v>3073</v>
      </c>
      <c r="B222" t="s">
        <v>462</v>
      </c>
      <c r="C222" t="s">
        <v>463</v>
      </c>
      <c r="D222" t="s">
        <v>43</v>
      </c>
      <c r="E222">
        <v>25</v>
      </c>
      <c r="F222">
        <v>2</v>
      </c>
      <c r="G222">
        <v>5909750</v>
      </c>
      <c r="H222" t="s">
        <v>20</v>
      </c>
      <c r="I222">
        <v>2</v>
      </c>
      <c r="J222" t="s">
        <v>21</v>
      </c>
      <c r="K222">
        <v>0</v>
      </c>
    </row>
    <row r="223" spans="1:11">
      <c r="A223">
        <v>3072</v>
      </c>
      <c r="B223" t="s">
        <v>464</v>
      </c>
      <c r="C223" t="s">
        <v>465</v>
      </c>
      <c r="D223" t="s">
        <v>43</v>
      </c>
      <c r="E223">
        <v>32</v>
      </c>
      <c r="F223">
        <v>1</v>
      </c>
      <c r="G223">
        <v>7002450</v>
      </c>
      <c r="H223" t="s">
        <v>20</v>
      </c>
      <c r="I223">
        <v>1</v>
      </c>
      <c r="J223" t="s">
        <v>21</v>
      </c>
      <c r="K223">
        <v>1</v>
      </c>
    </row>
    <row r="224" spans="1:11">
      <c r="A224">
        <v>3071</v>
      </c>
      <c r="B224" t="s">
        <v>466</v>
      </c>
      <c r="C224" t="s">
        <v>467</v>
      </c>
      <c r="D224" t="s">
        <v>43</v>
      </c>
      <c r="E224">
        <v>24</v>
      </c>
      <c r="F224">
        <v>3</v>
      </c>
      <c r="G224">
        <v>21853870</v>
      </c>
      <c r="H224" t="s">
        <v>20</v>
      </c>
      <c r="J224" t="s">
        <v>21</v>
      </c>
      <c r="K224">
        <v>1</v>
      </c>
    </row>
    <row r="225" spans="1:11">
      <c r="A225">
        <v>3070</v>
      </c>
      <c r="B225" t="s">
        <v>468</v>
      </c>
      <c r="C225" t="s">
        <v>469</v>
      </c>
      <c r="D225" t="s">
        <v>43</v>
      </c>
      <c r="E225">
        <v>26</v>
      </c>
      <c r="F225">
        <v>2</v>
      </c>
      <c r="G225">
        <v>4559410</v>
      </c>
      <c r="H225" t="s">
        <v>20</v>
      </c>
      <c r="J225" t="s">
        <v>21</v>
      </c>
      <c r="K225">
        <v>0</v>
      </c>
    </row>
    <row r="226" spans="1:11">
      <c r="A226">
        <v>3069</v>
      </c>
      <c r="B226" t="s">
        <v>470</v>
      </c>
      <c r="C226" t="s">
        <v>471</v>
      </c>
      <c r="D226" t="s">
        <v>43</v>
      </c>
      <c r="E226">
        <v>20</v>
      </c>
      <c r="F226">
        <v>3</v>
      </c>
      <c r="G226">
        <v>4873910</v>
      </c>
      <c r="H226" t="s">
        <v>20</v>
      </c>
      <c r="I226">
        <v>3</v>
      </c>
      <c r="J226" t="s">
        <v>21</v>
      </c>
      <c r="K226">
        <v>0</v>
      </c>
    </row>
    <row r="227" spans="1:11">
      <c r="A227">
        <v>3066</v>
      </c>
      <c r="B227" t="s">
        <v>472</v>
      </c>
      <c r="C227" t="s">
        <v>473</v>
      </c>
      <c r="D227" t="s">
        <v>43</v>
      </c>
      <c r="E227">
        <v>17</v>
      </c>
      <c r="F227">
        <v>3</v>
      </c>
      <c r="G227">
        <v>822010</v>
      </c>
      <c r="H227" t="s">
        <v>20</v>
      </c>
      <c r="J227" t="s">
        <v>25</v>
      </c>
      <c r="K227">
        <v>0</v>
      </c>
    </row>
    <row r="228" spans="1:11">
      <c r="A228">
        <v>3065</v>
      </c>
      <c r="B228" t="s">
        <v>474</v>
      </c>
      <c r="C228" t="s">
        <v>475</v>
      </c>
      <c r="D228" t="s">
        <v>43</v>
      </c>
      <c r="E228">
        <v>31</v>
      </c>
      <c r="F228">
        <v>1</v>
      </c>
      <c r="G228">
        <v>18593440</v>
      </c>
      <c r="H228" t="s">
        <v>20</v>
      </c>
      <c r="I228">
        <v>1</v>
      </c>
      <c r="J228" t="s">
        <v>21</v>
      </c>
      <c r="K228">
        <v>1</v>
      </c>
    </row>
    <row r="229" spans="1:11">
      <c r="A229">
        <v>3064</v>
      </c>
      <c r="B229" t="s">
        <v>476</v>
      </c>
      <c r="C229" t="s">
        <v>477</v>
      </c>
      <c r="D229" t="s">
        <v>43</v>
      </c>
      <c r="E229">
        <v>9</v>
      </c>
      <c r="F229">
        <v>3</v>
      </c>
      <c r="G229">
        <v>3001390</v>
      </c>
      <c r="H229" t="s">
        <v>20</v>
      </c>
      <c r="J229" t="s">
        <v>29</v>
      </c>
      <c r="K229">
        <v>2</v>
      </c>
    </row>
    <row r="230" spans="1:11">
      <c r="A230">
        <v>3063</v>
      </c>
      <c r="B230" t="s">
        <v>478</v>
      </c>
      <c r="C230" t="s">
        <v>479</v>
      </c>
      <c r="D230" t="s">
        <v>43</v>
      </c>
      <c r="E230">
        <v>27</v>
      </c>
      <c r="F230">
        <v>1</v>
      </c>
      <c r="G230">
        <v>11140950</v>
      </c>
      <c r="H230" t="s">
        <v>20</v>
      </c>
      <c r="I230">
        <v>2</v>
      </c>
      <c r="J230" t="s">
        <v>21</v>
      </c>
      <c r="K230">
        <v>0</v>
      </c>
    </row>
    <row r="231" spans="1:11">
      <c r="A231">
        <v>3062</v>
      </c>
      <c r="B231" t="s">
        <v>480</v>
      </c>
      <c r="C231" t="s">
        <v>481</v>
      </c>
      <c r="D231" t="s">
        <v>43</v>
      </c>
      <c r="E231">
        <v>22</v>
      </c>
      <c r="F231">
        <v>3</v>
      </c>
      <c r="G231">
        <v>8470570</v>
      </c>
      <c r="H231" t="s">
        <v>20</v>
      </c>
      <c r="I231">
        <v>3</v>
      </c>
      <c r="J231" t="s">
        <v>21</v>
      </c>
      <c r="K231">
        <v>0</v>
      </c>
    </row>
    <row r="232" spans="1:11">
      <c r="A232">
        <v>3061</v>
      </c>
      <c r="B232" t="s">
        <v>482</v>
      </c>
      <c r="C232" t="s">
        <v>483</v>
      </c>
      <c r="D232" t="s">
        <v>43</v>
      </c>
      <c r="E232">
        <v>29</v>
      </c>
      <c r="F232">
        <v>1</v>
      </c>
      <c r="G232">
        <v>7665300</v>
      </c>
      <c r="H232" t="s">
        <v>20</v>
      </c>
      <c r="I232">
        <v>1</v>
      </c>
      <c r="J232" t="s">
        <v>21</v>
      </c>
      <c r="K232">
        <v>1</v>
      </c>
    </row>
    <row r="233" spans="1:11">
      <c r="A233">
        <v>3060</v>
      </c>
      <c r="B233" t="s">
        <v>484</v>
      </c>
      <c r="C233" t="s">
        <v>485</v>
      </c>
      <c r="D233" t="s">
        <v>43</v>
      </c>
      <c r="E233">
        <v>21</v>
      </c>
      <c r="F233">
        <v>3</v>
      </c>
      <c r="G233">
        <v>11334220</v>
      </c>
      <c r="H233" t="s">
        <v>20</v>
      </c>
      <c r="I233">
        <v>3</v>
      </c>
      <c r="J233" t="s">
        <v>21</v>
      </c>
      <c r="K233">
        <v>0</v>
      </c>
    </row>
    <row r="234" spans="1:11">
      <c r="A234">
        <v>3059</v>
      </c>
      <c r="B234" t="s">
        <v>486</v>
      </c>
      <c r="C234" t="s">
        <v>487</v>
      </c>
      <c r="D234" t="s">
        <v>43</v>
      </c>
      <c r="E234">
        <v>25</v>
      </c>
      <c r="F234">
        <v>2</v>
      </c>
      <c r="G234">
        <v>11663400</v>
      </c>
      <c r="H234" t="s">
        <v>20</v>
      </c>
      <c r="I234">
        <v>1</v>
      </c>
      <c r="J234" t="s">
        <v>21</v>
      </c>
      <c r="K234">
        <v>0</v>
      </c>
    </row>
    <row r="235" spans="1:11">
      <c r="A235">
        <v>3056</v>
      </c>
      <c r="B235" t="s">
        <v>488</v>
      </c>
      <c r="C235" t="s">
        <v>489</v>
      </c>
      <c r="D235" t="s">
        <v>38</v>
      </c>
      <c r="E235">
        <v>14</v>
      </c>
      <c r="F235">
        <v>3</v>
      </c>
      <c r="G235">
        <v>10085110</v>
      </c>
      <c r="H235" t="s">
        <v>20</v>
      </c>
      <c r="I235">
        <v>3</v>
      </c>
      <c r="J235" t="s">
        <v>25</v>
      </c>
      <c r="K235">
        <v>0</v>
      </c>
    </row>
    <row r="236" spans="1:11">
      <c r="A236">
        <v>3055</v>
      </c>
      <c r="B236" t="s">
        <v>490</v>
      </c>
      <c r="C236" t="s">
        <v>491</v>
      </c>
      <c r="D236" t="s">
        <v>38</v>
      </c>
      <c r="E236">
        <v>28</v>
      </c>
      <c r="F236">
        <v>2</v>
      </c>
      <c r="G236">
        <v>37710150</v>
      </c>
      <c r="H236" t="s">
        <v>20</v>
      </c>
      <c r="I236">
        <v>1</v>
      </c>
      <c r="J236" t="s">
        <v>25</v>
      </c>
      <c r="K236">
        <v>0</v>
      </c>
    </row>
    <row r="237" spans="1:11">
      <c r="A237">
        <v>3054</v>
      </c>
      <c r="B237" t="s">
        <v>492</v>
      </c>
      <c r="C237" t="s">
        <v>493</v>
      </c>
      <c r="D237" t="s">
        <v>38</v>
      </c>
      <c r="E237">
        <v>21</v>
      </c>
      <c r="F237">
        <v>3</v>
      </c>
      <c r="G237">
        <v>28691710</v>
      </c>
      <c r="H237" t="s">
        <v>20</v>
      </c>
      <c r="I237">
        <v>2</v>
      </c>
      <c r="J237" t="s">
        <v>52</v>
      </c>
      <c r="K237">
        <v>2</v>
      </c>
    </row>
    <row r="238" spans="1:11">
      <c r="A238">
        <v>3053</v>
      </c>
      <c r="B238" t="s">
        <v>494</v>
      </c>
      <c r="C238" t="s">
        <v>495</v>
      </c>
      <c r="D238" t="s">
        <v>38</v>
      </c>
      <c r="E238">
        <v>12</v>
      </c>
      <c r="F238">
        <v>3</v>
      </c>
      <c r="G238">
        <v>21846490</v>
      </c>
      <c r="H238" t="s">
        <v>20</v>
      </c>
      <c r="I238">
        <v>2</v>
      </c>
      <c r="J238" t="s">
        <v>21</v>
      </c>
      <c r="K238">
        <v>0</v>
      </c>
    </row>
    <row r="239" spans="1:11">
      <c r="A239">
        <v>3052</v>
      </c>
      <c r="B239" t="s">
        <v>496</v>
      </c>
      <c r="C239" t="s">
        <v>497</v>
      </c>
      <c r="D239" t="s">
        <v>38</v>
      </c>
      <c r="E239">
        <v>17</v>
      </c>
      <c r="F239">
        <v>3</v>
      </c>
      <c r="G239">
        <v>21464720</v>
      </c>
      <c r="H239" t="s">
        <v>20</v>
      </c>
      <c r="J239" t="s">
        <v>25</v>
      </c>
      <c r="K239">
        <v>0</v>
      </c>
    </row>
    <row r="240" spans="1:11">
      <c r="A240">
        <v>3050</v>
      </c>
      <c r="B240" t="s">
        <v>498</v>
      </c>
      <c r="C240" t="s">
        <v>499</v>
      </c>
      <c r="D240" t="s">
        <v>38</v>
      </c>
      <c r="E240">
        <v>13</v>
      </c>
      <c r="F240">
        <v>3</v>
      </c>
      <c r="G240">
        <v>23439330</v>
      </c>
      <c r="H240" t="s">
        <v>20</v>
      </c>
      <c r="I240">
        <v>1</v>
      </c>
      <c r="J240" t="s">
        <v>21</v>
      </c>
      <c r="K240">
        <v>1</v>
      </c>
    </row>
    <row r="241" spans="1:11">
      <c r="A241">
        <v>3048</v>
      </c>
      <c r="B241" t="s">
        <v>500</v>
      </c>
      <c r="C241" t="s">
        <v>501</v>
      </c>
      <c r="D241" t="s">
        <v>38</v>
      </c>
      <c r="E241">
        <v>19</v>
      </c>
      <c r="F241">
        <v>3</v>
      </c>
      <c r="G241">
        <v>100000</v>
      </c>
      <c r="H241" t="s">
        <v>20</v>
      </c>
      <c r="I241">
        <v>2</v>
      </c>
      <c r="J241" t="s">
        <v>46</v>
      </c>
      <c r="K241">
        <v>1</v>
      </c>
    </row>
    <row r="242" spans="1:11">
      <c r="A242">
        <v>3047</v>
      </c>
      <c r="B242" t="s">
        <v>502</v>
      </c>
      <c r="C242" t="s">
        <v>503</v>
      </c>
      <c r="D242" t="s">
        <v>38</v>
      </c>
      <c r="E242">
        <v>16</v>
      </c>
      <c r="F242">
        <v>3</v>
      </c>
      <c r="G242">
        <v>7274130</v>
      </c>
      <c r="H242" t="s">
        <v>20</v>
      </c>
      <c r="J242" t="s">
        <v>52</v>
      </c>
      <c r="K242">
        <v>0</v>
      </c>
    </row>
    <row r="243" spans="1:11">
      <c r="A243">
        <v>3046</v>
      </c>
      <c r="B243" t="s">
        <v>504</v>
      </c>
      <c r="C243" t="s">
        <v>505</v>
      </c>
      <c r="D243" t="s">
        <v>38</v>
      </c>
      <c r="E243">
        <v>26</v>
      </c>
      <c r="F243">
        <v>2</v>
      </c>
      <c r="G243">
        <v>17550640</v>
      </c>
      <c r="H243" t="s">
        <v>20</v>
      </c>
      <c r="I243">
        <v>2</v>
      </c>
      <c r="J243" t="s">
        <v>21</v>
      </c>
      <c r="K243">
        <v>1</v>
      </c>
    </row>
    <row r="244" spans="1:11">
      <c r="A244">
        <v>3044</v>
      </c>
      <c r="B244" t="s">
        <v>506</v>
      </c>
      <c r="C244" t="s">
        <v>507</v>
      </c>
      <c r="D244" t="s">
        <v>38</v>
      </c>
      <c r="E244">
        <v>14</v>
      </c>
      <c r="F244">
        <v>3</v>
      </c>
      <c r="G244">
        <v>6430360</v>
      </c>
      <c r="H244" t="s">
        <v>20</v>
      </c>
      <c r="I244">
        <v>3</v>
      </c>
      <c r="J244" t="s">
        <v>21</v>
      </c>
      <c r="K244">
        <v>0</v>
      </c>
    </row>
    <row r="245" spans="1:11">
      <c r="A245">
        <v>3043</v>
      </c>
      <c r="B245" t="s">
        <v>508</v>
      </c>
      <c r="C245" t="s">
        <v>509</v>
      </c>
      <c r="D245" t="s">
        <v>38</v>
      </c>
      <c r="E245">
        <v>10</v>
      </c>
      <c r="F245">
        <v>3</v>
      </c>
      <c r="G245">
        <v>1986710</v>
      </c>
      <c r="H245" t="s">
        <v>20</v>
      </c>
      <c r="J245" t="s">
        <v>29</v>
      </c>
      <c r="K245">
        <v>0</v>
      </c>
    </row>
    <row r="246" spans="1:11">
      <c r="A246">
        <v>3042</v>
      </c>
      <c r="B246" t="s">
        <v>510</v>
      </c>
      <c r="C246" t="s">
        <v>511</v>
      </c>
      <c r="D246" t="s">
        <v>38</v>
      </c>
      <c r="E246">
        <v>8</v>
      </c>
      <c r="F246">
        <v>3</v>
      </c>
      <c r="G246">
        <v>8501850</v>
      </c>
      <c r="H246" t="s">
        <v>20</v>
      </c>
      <c r="J246" t="s">
        <v>29</v>
      </c>
      <c r="K246">
        <v>0</v>
      </c>
    </row>
    <row r="247" spans="1:11">
      <c r="A247">
        <v>3040</v>
      </c>
      <c r="B247" t="s">
        <v>512</v>
      </c>
      <c r="C247" t="s">
        <v>513</v>
      </c>
      <c r="D247" t="s">
        <v>38</v>
      </c>
      <c r="E247">
        <v>11</v>
      </c>
      <c r="F247">
        <v>3</v>
      </c>
      <c r="G247">
        <v>15946120</v>
      </c>
      <c r="H247" t="s">
        <v>20</v>
      </c>
      <c r="I247">
        <v>3</v>
      </c>
      <c r="J247" t="s">
        <v>52</v>
      </c>
      <c r="K247">
        <v>0</v>
      </c>
    </row>
    <row r="248" spans="1:11">
      <c r="A248">
        <v>3038</v>
      </c>
      <c r="B248" t="s">
        <v>514</v>
      </c>
      <c r="C248" t="s">
        <v>515</v>
      </c>
      <c r="D248" t="s">
        <v>38</v>
      </c>
      <c r="E248">
        <v>4</v>
      </c>
      <c r="F248">
        <v>3</v>
      </c>
      <c r="G248">
        <v>20860000</v>
      </c>
      <c r="H248" t="s">
        <v>20</v>
      </c>
      <c r="J248" t="s">
        <v>370</v>
      </c>
      <c r="K248">
        <v>0</v>
      </c>
    </row>
    <row r="249" spans="1:11">
      <c r="A249">
        <v>3037</v>
      </c>
      <c r="B249" t="s">
        <v>516</v>
      </c>
      <c r="C249" t="s">
        <v>517</v>
      </c>
      <c r="D249" t="s">
        <v>38</v>
      </c>
      <c r="E249">
        <v>12</v>
      </c>
      <c r="F249">
        <v>3</v>
      </c>
      <c r="G249">
        <v>19647160</v>
      </c>
      <c r="H249" t="s">
        <v>20</v>
      </c>
      <c r="J249" t="s">
        <v>52</v>
      </c>
      <c r="K249">
        <v>0</v>
      </c>
    </row>
    <row r="250" spans="1:11">
      <c r="A250">
        <v>3036</v>
      </c>
      <c r="B250" t="s">
        <v>518</v>
      </c>
      <c r="C250" t="s">
        <v>519</v>
      </c>
      <c r="D250" t="s">
        <v>38</v>
      </c>
      <c r="E250">
        <v>23</v>
      </c>
      <c r="F250">
        <v>3</v>
      </c>
      <c r="G250">
        <v>1867100</v>
      </c>
      <c r="H250" t="s">
        <v>20</v>
      </c>
      <c r="I250">
        <v>1</v>
      </c>
      <c r="J250" t="s">
        <v>21</v>
      </c>
      <c r="K250">
        <v>2</v>
      </c>
    </row>
    <row r="251" spans="1:11">
      <c r="A251">
        <v>3035</v>
      </c>
      <c r="B251" t="s">
        <v>520</v>
      </c>
      <c r="C251" t="s">
        <v>521</v>
      </c>
      <c r="D251" t="s">
        <v>38</v>
      </c>
      <c r="E251">
        <v>19</v>
      </c>
      <c r="F251">
        <v>3</v>
      </c>
      <c r="G251">
        <v>11854740</v>
      </c>
      <c r="H251" t="s">
        <v>20</v>
      </c>
      <c r="I251">
        <v>1</v>
      </c>
      <c r="J251" t="s">
        <v>21</v>
      </c>
      <c r="K251">
        <v>0</v>
      </c>
    </row>
    <row r="252" spans="1:11">
      <c r="A252">
        <v>3033</v>
      </c>
      <c r="B252" t="s">
        <v>522</v>
      </c>
      <c r="C252" t="s">
        <v>523</v>
      </c>
      <c r="D252" t="s">
        <v>38</v>
      </c>
      <c r="E252">
        <v>9</v>
      </c>
      <c r="F252">
        <v>3</v>
      </c>
      <c r="G252">
        <v>10456120</v>
      </c>
      <c r="H252" t="s">
        <v>20</v>
      </c>
      <c r="J252" t="s">
        <v>29</v>
      </c>
      <c r="K252">
        <v>0</v>
      </c>
    </row>
    <row r="253" spans="1:11">
      <c r="A253">
        <v>3031</v>
      </c>
      <c r="B253" t="s">
        <v>524</v>
      </c>
      <c r="C253" t="s">
        <v>525</v>
      </c>
      <c r="D253" t="s">
        <v>38</v>
      </c>
      <c r="E253">
        <v>24</v>
      </c>
      <c r="F253">
        <v>3</v>
      </c>
      <c r="G253">
        <v>11112280</v>
      </c>
      <c r="H253" t="s">
        <v>20</v>
      </c>
      <c r="I253">
        <v>1</v>
      </c>
      <c r="J253" t="s">
        <v>21</v>
      </c>
      <c r="K253">
        <v>1</v>
      </c>
    </row>
    <row r="254" spans="1:11">
      <c r="A254">
        <v>3030</v>
      </c>
      <c r="B254" t="s">
        <v>526</v>
      </c>
      <c r="C254" t="s">
        <v>527</v>
      </c>
      <c r="D254" t="s">
        <v>38</v>
      </c>
      <c r="E254">
        <v>33</v>
      </c>
      <c r="F254">
        <v>1</v>
      </c>
      <c r="G254">
        <v>1014400</v>
      </c>
      <c r="H254" t="s">
        <v>20</v>
      </c>
      <c r="J254" t="s">
        <v>29</v>
      </c>
      <c r="K254">
        <v>1</v>
      </c>
    </row>
    <row r="255" spans="1:11">
      <c r="A255">
        <v>3029</v>
      </c>
      <c r="B255" t="s">
        <v>528</v>
      </c>
      <c r="C255" t="s">
        <v>529</v>
      </c>
      <c r="D255" t="s">
        <v>28</v>
      </c>
      <c r="E255">
        <v>18</v>
      </c>
      <c r="F255">
        <v>3</v>
      </c>
      <c r="G255">
        <v>30141270</v>
      </c>
      <c r="H255" t="s">
        <v>20</v>
      </c>
      <c r="J255" t="s">
        <v>52</v>
      </c>
      <c r="K255">
        <v>0</v>
      </c>
    </row>
    <row r="256" spans="1:11">
      <c r="A256">
        <v>3028</v>
      </c>
      <c r="B256" t="s">
        <v>530</v>
      </c>
      <c r="C256" t="s">
        <v>531</v>
      </c>
      <c r="D256" t="s">
        <v>24</v>
      </c>
      <c r="E256">
        <v>17</v>
      </c>
      <c r="F256">
        <v>3</v>
      </c>
      <c r="G256">
        <v>4598070</v>
      </c>
      <c r="H256" t="s">
        <v>20</v>
      </c>
      <c r="I256">
        <v>3</v>
      </c>
      <c r="J256" t="s">
        <v>21</v>
      </c>
      <c r="K256">
        <v>0</v>
      </c>
    </row>
    <row r="257" spans="1:11">
      <c r="A257">
        <v>3026</v>
      </c>
      <c r="B257" t="s">
        <v>532</v>
      </c>
      <c r="C257" t="s">
        <v>533</v>
      </c>
      <c r="D257" t="s">
        <v>28</v>
      </c>
      <c r="E257">
        <v>35</v>
      </c>
      <c r="F257">
        <v>1</v>
      </c>
      <c r="G257">
        <v>13456590</v>
      </c>
      <c r="H257" t="s">
        <v>20</v>
      </c>
      <c r="I257">
        <v>2</v>
      </c>
      <c r="J257" t="s">
        <v>25</v>
      </c>
      <c r="K257">
        <v>1</v>
      </c>
    </row>
    <row r="258" spans="1:11">
      <c r="A258">
        <v>3025</v>
      </c>
      <c r="B258" t="s">
        <v>534</v>
      </c>
      <c r="C258" t="s">
        <v>535</v>
      </c>
      <c r="D258" t="s">
        <v>28</v>
      </c>
      <c r="E258">
        <v>26</v>
      </c>
      <c r="F258">
        <v>2</v>
      </c>
      <c r="G258">
        <v>3032560</v>
      </c>
      <c r="H258" t="s">
        <v>20</v>
      </c>
      <c r="I258">
        <v>2</v>
      </c>
      <c r="J258" t="s">
        <v>21</v>
      </c>
      <c r="K258">
        <v>0</v>
      </c>
    </row>
    <row r="259" spans="1:11">
      <c r="A259">
        <v>3023</v>
      </c>
      <c r="B259" t="s">
        <v>536</v>
      </c>
      <c r="C259" t="s">
        <v>537</v>
      </c>
      <c r="D259" t="s">
        <v>24</v>
      </c>
      <c r="E259">
        <v>26</v>
      </c>
      <c r="F259">
        <v>2</v>
      </c>
      <c r="G259">
        <v>7872380</v>
      </c>
      <c r="H259" t="s">
        <v>20</v>
      </c>
      <c r="J259" t="s">
        <v>52</v>
      </c>
      <c r="K259">
        <v>0</v>
      </c>
    </row>
    <row r="260" spans="1:11">
      <c r="A260">
        <v>3022</v>
      </c>
      <c r="B260" t="s">
        <v>538</v>
      </c>
      <c r="C260" t="s">
        <v>539</v>
      </c>
      <c r="D260" t="s">
        <v>24</v>
      </c>
      <c r="E260">
        <v>15</v>
      </c>
      <c r="F260">
        <v>3</v>
      </c>
      <c r="G260">
        <v>6670000</v>
      </c>
      <c r="H260" t="s">
        <v>20</v>
      </c>
      <c r="J260" t="s">
        <v>29</v>
      </c>
      <c r="K260">
        <v>2</v>
      </c>
    </row>
    <row r="261" spans="1:11">
      <c r="A261">
        <v>3021</v>
      </c>
      <c r="B261" t="s">
        <v>540</v>
      </c>
      <c r="C261" t="s">
        <v>541</v>
      </c>
      <c r="D261" t="s">
        <v>28</v>
      </c>
      <c r="E261">
        <v>11</v>
      </c>
      <c r="F261">
        <v>3</v>
      </c>
      <c r="G261">
        <v>5011760</v>
      </c>
      <c r="H261" t="s">
        <v>20</v>
      </c>
      <c r="J261" t="s">
        <v>370</v>
      </c>
      <c r="K261">
        <v>0</v>
      </c>
    </row>
    <row r="262" spans="1:11">
      <c r="A262">
        <v>3019</v>
      </c>
      <c r="B262" t="s">
        <v>542</v>
      </c>
      <c r="C262" t="s">
        <v>543</v>
      </c>
      <c r="D262" t="s">
        <v>43</v>
      </c>
      <c r="E262">
        <v>31</v>
      </c>
      <c r="F262">
        <v>1</v>
      </c>
      <c r="G262">
        <v>4464260</v>
      </c>
      <c r="H262" t="s">
        <v>20</v>
      </c>
      <c r="I262">
        <v>1</v>
      </c>
      <c r="J262" t="s">
        <v>21</v>
      </c>
      <c r="K262">
        <v>1</v>
      </c>
    </row>
    <row r="263" spans="1:11">
      <c r="A263">
        <v>3018</v>
      </c>
      <c r="B263" t="s">
        <v>544</v>
      </c>
      <c r="C263" t="s">
        <v>545</v>
      </c>
      <c r="D263" t="s">
        <v>28</v>
      </c>
      <c r="E263">
        <v>16</v>
      </c>
      <c r="F263">
        <v>3</v>
      </c>
      <c r="G263">
        <v>3849740</v>
      </c>
      <c r="H263" t="s">
        <v>20</v>
      </c>
      <c r="I263">
        <v>2</v>
      </c>
      <c r="J263" t="s">
        <v>52</v>
      </c>
      <c r="K263">
        <v>0</v>
      </c>
    </row>
    <row r="264" spans="1:11">
      <c r="A264">
        <v>3017</v>
      </c>
      <c r="B264" t="s">
        <v>546</v>
      </c>
      <c r="C264" t="s">
        <v>547</v>
      </c>
      <c r="D264" t="s">
        <v>28</v>
      </c>
      <c r="E264">
        <v>27</v>
      </c>
      <c r="F264">
        <v>2</v>
      </c>
      <c r="G264">
        <v>12065830</v>
      </c>
      <c r="H264" t="s">
        <v>20</v>
      </c>
      <c r="I264">
        <v>1</v>
      </c>
      <c r="J264" t="s">
        <v>21</v>
      </c>
      <c r="K264">
        <v>1</v>
      </c>
    </row>
    <row r="265" spans="1:11">
      <c r="A265">
        <v>3016</v>
      </c>
      <c r="B265" t="s">
        <v>548</v>
      </c>
      <c r="C265" t="s">
        <v>549</v>
      </c>
      <c r="D265" t="s">
        <v>28</v>
      </c>
      <c r="E265">
        <v>24</v>
      </c>
      <c r="F265">
        <v>3</v>
      </c>
      <c r="G265">
        <v>8245000</v>
      </c>
      <c r="H265" t="s">
        <v>20</v>
      </c>
      <c r="J265" t="s">
        <v>52</v>
      </c>
      <c r="K265">
        <v>1</v>
      </c>
    </row>
    <row r="266" spans="1:11">
      <c r="A266">
        <v>3015</v>
      </c>
      <c r="B266" t="s">
        <v>550</v>
      </c>
      <c r="C266" t="s">
        <v>551</v>
      </c>
      <c r="D266" t="s">
        <v>24</v>
      </c>
      <c r="E266">
        <v>27</v>
      </c>
      <c r="F266">
        <v>2</v>
      </c>
      <c r="G266">
        <v>2370670</v>
      </c>
      <c r="H266" t="s">
        <v>20</v>
      </c>
      <c r="J266" t="s">
        <v>21</v>
      </c>
      <c r="K266">
        <v>0</v>
      </c>
    </row>
    <row r="267" spans="1:11">
      <c r="A267">
        <v>3013</v>
      </c>
      <c r="B267" t="s">
        <v>552</v>
      </c>
      <c r="C267" t="s">
        <v>553</v>
      </c>
      <c r="D267" t="s">
        <v>24</v>
      </c>
      <c r="E267">
        <v>32</v>
      </c>
      <c r="F267">
        <v>1</v>
      </c>
      <c r="G267">
        <v>11527490</v>
      </c>
      <c r="H267" t="s">
        <v>20</v>
      </c>
      <c r="J267" t="s">
        <v>21</v>
      </c>
      <c r="K267">
        <v>0</v>
      </c>
    </row>
    <row r="268" spans="1:11">
      <c r="A268">
        <v>3012</v>
      </c>
      <c r="B268" t="s">
        <v>554</v>
      </c>
      <c r="C268" t="s">
        <v>555</v>
      </c>
      <c r="D268" t="s">
        <v>24</v>
      </c>
      <c r="E268">
        <v>23</v>
      </c>
      <c r="F268">
        <v>3</v>
      </c>
      <c r="G268">
        <v>1694320</v>
      </c>
      <c r="H268" t="s">
        <v>20</v>
      </c>
      <c r="I268">
        <v>3</v>
      </c>
      <c r="J268" t="s">
        <v>21</v>
      </c>
      <c r="K268">
        <v>0</v>
      </c>
    </row>
    <row r="269" spans="1:11">
      <c r="A269">
        <v>3011</v>
      </c>
      <c r="B269" t="s">
        <v>556</v>
      </c>
      <c r="C269" t="s">
        <v>557</v>
      </c>
      <c r="D269" t="s">
        <v>28</v>
      </c>
      <c r="E269">
        <v>21</v>
      </c>
      <c r="F269">
        <v>3</v>
      </c>
      <c r="G269">
        <v>3066080</v>
      </c>
      <c r="H269" t="s">
        <v>20</v>
      </c>
      <c r="I269">
        <v>1</v>
      </c>
      <c r="J269" t="s">
        <v>21</v>
      </c>
      <c r="K269">
        <v>0</v>
      </c>
    </row>
    <row r="270" spans="1:11">
      <c r="A270">
        <v>3010</v>
      </c>
      <c r="B270" t="s">
        <v>558</v>
      </c>
      <c r="C270" t="s">
        <v>559</v>
      </c>
      <c r="D270" t="s">
        <v>28</v>
      </c>
      <c r="E270">
        <v>23</v>
      </c>
      <c r="F270">
        <v>3</v>
      </c>
      <c r="G270">
        <v>2984380</v>
      </c>
      <c r="H270" t="s">
        <v>20</v>
      </c>
      <c r="J270" t="s">
        <v>52</v>
      </c>
      <c r="K270">
        <v>0</v>
      </c>
    </row>
    <row r="271" spans="1:11">
      <c r="A271">
        <v>3009</v>
      </c>
      <c r="B271" t="s">
        <v>560</v>
      </c>
      <c r="C271" t="s">
        <v>561</v>
      </c>
      <c r="D271" t="s">
        <v>28</v>
      </c>
      <c r="E271">
        <v>19</v>
      </c>
      <c r="F271">
        <v>3</v>
      </c>
      <c r="G271">
        <v>4488580</v>
      </c>
      <c r="H271" t="s">
        <v>20</v>
      </c>
      <c r="I271">
        <v>3</v>
      </c>
      <c r="J271" t="s">
        <v>21</v>
      </c>
      <c r="K271">
        <v>0</v>
      </c>
    </row>
    <row r="272" spans="1:11">
      <c r="A272">
        <v>3008</v>
      </c>
      <c r="B272" t="s">
        <v>562</v>
      </c>
      <c r="C272" t="s">
        <v>563</v>
      </c>
      <c r="D272" t="s">
        <v>24</v>
      </c>
      <c r="E272">
        <v>24</v>
      </c>
      <c r="F272">
        <v>2</v>
      </c>
      <c r="G272">
        <v>8098950</v>
      </c>
      <c r="H272" t="s">
        <v>20</v>
      </c>
      <c r="J272" t="s">
        <v>52</v>
      </c>
      <c r="K272">
        <v>0</v>
      </c>
    </row>
    <row r="273" spans="1:11">
      <c r="A273">
        <v>3007</v>
      </c>
      <c r="B273" t="s">
        <v>564</v>
      </c>
      <c r="C273" t="s">
        <v>565</v>
      </c>
      <c r="D273" t="s">
        <v>24</v>
      </c>
      <c r="E273">
        <v>16</v>
      </c>
      <c r="F273">
        <v>3</v>
      </c>
      <c r="G273">
        <v>9533900</v>
      </c>
      <c r="H273" t="s">
        <v>20</v>
      </c>
      <c r="I273">
        <v>3</v>
      </c>
      <c r="J273" t="s">
        <v>21</v>
      </c>
      <c r="K273">
        <v>0</v>
      </c>
    </row>
    <row r="274" spans="1:11">
      <c r="A274">
        <v>3006</v>
      </c>
      <c r="B274" t="s">
        <v>566</v>
      </c>
      <c r="C274" t="s">
        <v>567</v>
      </c>
      <c r="D274" t="s">
        <v>28</v>
      </c>
      <c r="E274">
        <v>30</v>
      </c>
      <c r="F274">
        <v>1</v>
      </c>
      <c r="G274">
        <v>1116330</v>
      </c>
      <c r="H274" t="s">
        <v>20</v>
      </c>
      <c r="I274">
        <v>3</v>
      </c>
      <c r="J274" t="s">
        <v>21</v>
      </c>
      <c r="K274">
        <v>0</v>
      </c>
    </row>
    <row r="275" spans="1:11">
      <c r="A275">
        <v>3005</v>
      </c>
      <c r="B275" t="s">
        <v>568</v>
      </c>
      <c r="C275" t="s">
        <v>569</v>
      </c>
      <c r="D275" t="s">
        <v>28</v>
      </c>
      <c r="E275">
        <v>33</v>
      </c>
      <c r="F275">
        <v>1</v>
      </c>
      <c r="G275">
        <v>1112280</v>
      </c>
      <c r="H275" t="s">
        <v>20</v>
      </c>
      <c r="I275">
        <v>2</v>
      </c>
      <c r="J275" t="s">
        <v>21</v>
      </c>
      <c r="K275">
        <v>0</v>
      </c>
    </row>
    <row r="276" spans="1:11">
      <c r="A276">
        <v>3004</v>
      </c>
      <c r="B276" t="s">
        <v>570</v>
      </c>
      <c r="C276" t="s">
        <v>571</v>
      </c>
      <c r="D276" t="s">
        <v>24</v>
      </c>
      <c r="E276">
        <v>29</v>
      </c>
      <c r="F276">
        <v>2</v>
      </c>
      <c r="G276">
        <v>43395910</v>
      </c>
      <c r="H276" t="s">
        <v>20</v>
      </c>
      <c r="J276" t="s">
        <v>52</v>
      </c>
      <c r="K276">
        <v>1</v>
      </c>
    </row>
    <row r="277" spans="1:11">
      <c r="A277">
        <v>3001</v>
      </c>
      <c r="B277" t="s">
        <v>572</v>
      </c>
      <c r="C277" t="s">
        <v>573</v>
      </c>
      <c r="D277" t="s">
        <v>24</v>
      </c>
      <c r="E277">
        <v>31</v>
      </c>
      <c r="F277">
        <v>1</v>
      </c>
      <c r="G277">
        <v>16306870</v>
      </c>
      <c r="H277" t="s">
        <v>20</v>
      </c>
      <c r="I277">
        <v>1</v>
      </c>
      <c r="J277" t="s">
        <v>52</v>
      </c>
      <c r="K277">
        <v>1</v>
      </c>
    </row>
    <row r="278" spans="1:11">
      <c r="A278">
        <v>3000</v>
      </c>
      <c r="B278" t="s">
        <v>574</v>
      </c>
      <c r="C278" t="s">
        <v>575</v>
      </c>
      <c r="D278" t="s">
        <v>24</v>
      </c>
      <c r="E278">
        <v>28</v>
      </c>
      <c r="F278">
        <v>2</v>
      </c>
      <c r="G278">
        <v>1918820</v>
      </c>
      <c r="H278" t="s">
        <v>20</v>
      </c>
      <c r="J278" t="s">
        <v>21</v>
      </c>
      <c r="K278">
        <v>1</v>
      </c>
    </row>
    <row r="279" spans="1:11">
      <c r="A279">
        <v>2049</v>
      </c>
      <c r="B279" t="s">
        <v>576</v>
      </c>
      <c r="C279" t="s">
        <v>577</v>
      </c>
      <c r="D279" t="s">
        <v>24</v>
      </c>
      <c r="E279">
        <v>10</v>
      </c>
      <c r="F279">
        <v>3</v>
      </c>
      <c r="G279">
        <v>2119800</v>
      </c>
      <c r="H279" t="s">
        <v>20</v>
      </c>
      <c r="J279" t="s">
        <v>29</v>
      </c>
      <c r="K279">
        <v>0</v>
      </c>
    </row>
    <row r="280" spans="1:11">
      <c r="A280">
        <v>2048</v>
      </c>
      <c r="B280" t="s">
        <v>578</v>
      </c>
      <c r="C280" t="s">
        <v>579</v>
      </c>
      <c r="D280" t="s">
        <v>24</v>
      </c>
      <c r="E280">
        <v>22</v>
      </c>
      <c r="F280">
        <v>3</v>
      </c>
      <c r="G280">
        <v>27889540</v>
      </c>
      <c r="H280" t="s">
        <v>20</v>
      </c>
      <c r="J280" t="s">
        <v>21</v>
      </c>
      <c r="K280">
        <v>0</v>
      </c>
    </row>
    <row r="281" spans="1:11">
      <c r="A281">
        <v>2047</v>
      </c>
      <c r="B281" t="s">
        <v>580</v>
      </c>
      <c r="C281" t="s">
        <v>581</v>
      </c>
      <c r="D281" t="s">
        <v>38</v>
      </c>
      <c r="E281">
        <v>26</v>
      </c>
      <c r="F281">
        <v>2</v>
      </c>
      <c r="G281">
        <v>14742020</v>
      </c>
      <c r="H281" t="s">
        <v>20</v>
      </c>
      <c r="I281">
        <v>2</v>
      </c>
      <c r="J281" t="s">
        <v>21</v>
      </c>
      <c r="K281">
        <v>0</v>
      </c>
    </row>
    <row r="282" spans="1:11">
      <c r="A282">
        <v>2045</v>
      </c>
      <c r="B282" t="s">
        <v>582</v>
      </c>
      <c r="C282" t="s">
        <v>583</v>
      </c>
      <c r="D282" t="s">
        <v>24</v>
      </c>
      <c r="E282">
        <v>8</v>
      </c>
      <c r="F282">
        <v>3</v>
      </c>
      <c r="G282">
        <v>9135580</v>
      </c>
      <c r="H282" t="s">
        <v>20</v>
      </c>
      <c r="J282" t="s">
        <v>21</v>
      </c>
      <c r="K282">
        <v>0</v>
      </c>
    </row>
    <row r="283" spans="1:11">
      <c r="A283">
        <v>2044</v>
      </c>
      <c r="B283" t="s">
        <v>584</v>
      </c>
      <c r="C283" t="s">
        <v>585</v>
      </c>
      <c r="D283" t="s">
        <v>38</v>
      </c>
      <c r="E283">
        <v>6</v>
      </c>
      <c r="F283">
        <v>3</v>
      </c>
      <c r="G283">
        <v>3079040</v>
      </c>
      <c r="H283" t="s">
        <v>20</v>
      </c>
      <c r="I283">
        <v>3</v>
      </c>
      <c r="J283" t="s">
        <v>21</v>
      </c>
      <c r="K283">
        <v>0</v>
      </c>
    </row>
    <row r="284" spans="1:11">
      <c r="A284">
        <v>2043</v>
      </c>
      <c r="B284" t="s">
        <v>586</v>
      </c>
      <c r="C284" t="s">
        <v>587</v>
      </c>
      <c r="D284" t="s">
        <v>49</v>
      </c>
      <c r="E284">
        <v>16</v>
      </c>
      <c r="F284">
        <v>3</v>
      </c>
      <c r="G284">
        <v>2660530</v>
      </c>
      <c r="H284" t="s">
        <v>20</v>
      </c>
      <c r="J284" t="s">
        <v>29</v>
      </c>
      <c r="K284">
        <v>1</v>
      </c>
    </row>
    <row r="285" spans="1:11">
      <c r="A285">
        <v>2042</v>
      </c>
      <c r="B285" t="s">
        <v>588</v>
      </c>
      <c r="C285" t="s">
        <v>589</v>
      </c>
      <c r="D285" t="s">
        <v>49</v>
      </c>
      <c r="E285">
        <v>19</v>
      </c>
      <c r="F285">
        <v>3</v>
      </c>
      <c r="G285">
        <v>4206410</v>
      </c>
      <c r="H285" t="s">
        <v>20</v>
      </c>
      <c r="J285" t="s">
        <v>29</v>
      </c>
      <c r="K285">
        <v>2</v>
      </c>
    </row>
    <row r="286" spans="1:11">
      <c r="A286">
        <v>2040</v>
      </c>
      <c r="B286" t="s">
        <v>590</v>
      </c>
      <c r="C286" t="s">
        <v>591</v>
      </c>
      <c r="D286" t="s">
        <v>49</v>
      </c>
      <c r="E286">
        <v>37</v>
      </c>
      <c r="F286">
        <v>1</v>
      </c>
      <c r="G286">
        <v>94845810</v>
      </c>
      <c r="H286" t="s">
        <v>20</v>
      </c>
      <c r="I286">
        <v>1</v>
      </c>
      <c r="J286" t="s">
        <v>25</v>
      </c>
      <c r="K286">
        <v>1</v>
      </c>
    </row>
    <row r="287" spans="1:11">
      <c r="A287">
        <v>2039</v>
      </c>
      <c r="B287" t="s">
        <v>592</v>
      </c>
      <c r="C287" t="s">
        <v>593</v>
      </c>
      <c r="D287" t="s">
        <v>49</v>
      </c>
      <c r="E287">
        <v>19</v>
      </c>
      <c r="F287">
        <v>3</v>
      </c>
      <c r="G287">
        <v>44425940</v>
      </c>
      <c r="H287" t="s">
        <v>20</v>
      </c>
      <c r="I287">
        <v>1</v>
      </c>
      <c r="J287" t="s">
        <v>52</v>
      </c>
      <c r="K287">
        <v>1</v>
      </c>
    </row>
    <row r="288" spans="1:11">
      <c r="A288">
        <v>2038</v>
      </c>
      <c r="B288" t="s">
        <v>594</v>
      </c>
      <c r="C288" t="s">
        <v>595</v>
      </c>
      <c r="D288" t="s">
        <v>49</v>
      </c>
      <c r="E288">
        <v>21</v>
      </c>
      <c r="F288">
        <v>3</v>
      </c>
      <c r="G288">
        <v>56681670</v>
      </c>
      <c r="H288" t="s">
        <v>20</v>
      </c>
      <c r="I288">
        <v>2</v>
      </c>
      <c r="J288" t="s">
        <v>25</v>
      </c>
      <c r="K288">
        <v>0</v>
      </c>
    </row>
    <row r="289" spans="1:11">
      <c r="A289">
        <v>2036</v>
      </c>
      <c r="B289" t="s">
        <v>596</v>
      </c>
      <c r="C289" t="s">
        <v>597</v>
      </c>
      <c r="D289" t="s">
        <v>49</v>
      </c>
      <c r="E289">
        <v>18</v>
      </c>
      <c r="F289">
        <v>3</v>
      </c>
      <c r="G289">
        <v>17417980</v>
      </c>
      <c r="H289" t="s">
        <v>20</v>
      </c>
      <c r="I289">
        <v>1</v>
      </c>
      <c r="J289" t="s">
        <v>52</v>
      </c>
      <c r="K289">
        <v>1</v>
      </c>
    </row>
    <row r="290" spans="1:11">
      <c r="A290">
        <v>2035</v>
      </c>
      <c r="B290" t="s">
        <v>598</v>
      </c>
      <c r="C290" t="s">
        <v>599</v>
      </c>
      <c r="D290" t="s">
        <v>49</v>
      </c>
      <c r="E290">
        <v>26</v>
      </c>
      <c r="F290">
        <v>2</v>
      </c>
      <c r="G290">
        <v>34310800</v>
      </c>
      <c r="H290" t="s">
        <v>20</v>
      </c>
      <c r="J290" t="s">
        <v>52</v>
      </c>
      <c r="K290">
        <v>1</v>
      </c>
    </row>
    <row r="291" spans="1:11">
      <c r="A291">
        <v>2032</v>
      </c>
      <c r="B291" t="s">
        <v>600</v>
      </c>
      <c r="C291" t="s">
        <v>601</v>
      </c>
      <c r="D291" t="s">
        <v>49</v>
      </c>
      <c r="E291">
        <v>4</v>
      </c>
      <c r="F291">
        <v>3</v>
      </c>
      <c r="G291">
        <v>9503090</v>
      </c>
      <c r="H291" t="s">
        <v>20</v>
      </c>
      <c r="J291" t="s">
        <v>29</v>
      </c>
      <c r="K291">
        <v>0</v>
      </c>
    </row>
    <row r="292" spans="1:11">
      <c r="A292">
        <v>2031</v>
      </c>
      <c r="B292" t="s">
        <v>602</v>
      </c>
      <c r="C292" t="s">
        <v>603</v>
      </c>
      <c r="D292" t="s">
        <v>49</v>
      </c>
      <c r="E292">
        <v>12</v>
      </c>
      <c r="F292">
        <v>3</v>
      </c>
      <c r="G292">
        <v>21257410</v>
      </c>
      <c r="H292" t="s">
        <v>20</v>
      </c>
      <c r="I292">
        <v>1</v>
      </c>
      <c r="J292" t="s">
        <v>25</v>
      </c>
      <c r="K292">
        <v>0</v>
      </c>
    </row>
    <row r="293" spans="1:11">
      <c r="A293">
        <v>2030</v>
      </c>
      <c r="B293" t="s">
        <v>604</v>
      </c>
      <c r="C293" t="s">
        <v>605</v>
      </c>
      <c r="D293" t="s">
        <v>49</v>
      </c>
      <c r="E293">
        <v>11</v>
      </c>
      <c r="F293">
        <v>3</v>
      </c>
      <c r="G293">
        <v>13094480</v>
      </c>
      <c r="H293" t="s">
        <v>20</v>
      </c>
      <c r="I293">
        <v>3</v>
      </c>
      <c r="J293" t="s">
        <v>21</v>
      </c>
      <c r="K293">
        <v>1</v>
      </c>
    </row>
    <row r="294" spans="1:11">
      <c r="A294">
        <v>2028</v>
      </c>
      <c r="B294" t="s">
        <v>606</v>
      </c>
      <c r="C294" t="s">
        <v>607</v>
      </c>
      <c r="D294" t="s">
        <v>19</v>
      </c>
      <c r="E294">
        <v>23</v>
      </c>
      <c r="F294">
        <v>3</v>
      </c>
      <c r="G294">
        <v>43405940</v>
      </c>
      <c r="H294" t="s">
        <v>20</v>
      </c>
      <c r="I294">
        <v>2</v>
      </c>
      <c r="J294" t="s">
        <v>52</v>
      </c>
      <c r="K294">
        <v>1</v>
      </c>
    </row>
    <row r="295" spans="1:11">
      <c r="A295">
        <v>2026</v>
      </c>
      <c r="B295" t="s">
        <v>608</v>
      </c>
      <c r="C295" t="s">
        <v>609</v>
      </c>
      <c r="D295" t="s">
        <v>19</v>
      </c>
      <c r="E295">
        <v>3</v>
      </c>
      <c r="F295">
        <v>3</v>
      </c>
      <c r="G295">
        <v>8220370</v>
      </c>
      <c r="H295" t="s">
        <v>20</v>
      </c>
      <c r="J295" t="s">
        <v>29</v>
      </c>
      <c r="K295">
        <v>0</v>
      </c>
    </row>
    <row r="296" spans="1:11">
      <c r="A296">
        <v>2025</v>
      </c>
      <c r="B296" t="s">
        <v>610</v>
      </c>
      <c r="C296" t="s">
        <v>611</v>
      </c>
      <c r="D296" t="s">
        <v>43</v>
      </c>
      <c r="E296">
        <v>31</v>
      </c>
      <c r="F296">
        <v>1</v>
      </c>
      <c r="G296">
        <v>19522780</v>
      </c>
      <c r="H296" t="s">
        <v>20</v>
      </c>
      <c r="I296">
        <v>2</v>
      </c>
      <c r="J296" t="s">
        <v>21</v>
      </c>
      <c r="K296">
        <v>1</v>
      </c>
    </row>
    <row r="297" spans="1:11">
      <c r="A297">
        <v>2024</v>
      </c>
      <c r="B297" t="s">
        <v>612</v>
      </c>
      <c r="C297" t="s">
        <v>613</v>
      </c>
      <c r="D297" t="s">
        <v>43</v>
      </c>
      <c r="E297">
        <v>25</v>
      </c>
      <c r="F297">
        <v>2</v>
      </c>
      <c r="G297">
        <v>18288930</v>
      </c>
      <c r="H297" t="s">
        <v>20</v>
      </c>
      <c r="I297">
        <v>1</v>
      </c>
      <c r="J297" t="s">
        <v>21</v>
      </c>
      <c r="K297">
        <v>1</v>
      </c>
    </row>
    <row r="298" spans="1:11">
      <c r="A298">
        <v>2023</v>
      </c>
      <c r="B298" t="s">
        <v>614</v>
      </c>
      <c r="C298" t="s">
        <v>615</v>
      </c>
      <c r="D298" t="s">
        <v>43</v>
      </c>
      <c r="E298">
        <v>21</v>
      </c>
      <c r="F298">
        <v>3</v>
      </c>
      <c r="G298">
        <v>10507000</v>
      </c>
      <c r="H298" t="s">
        <v>20</v>
      </c>
      <c r="J298" t="s">
        <v>21</v>
      </c>
      <c r="K298">
        <v>1</v>
      </c>
    </row>
    <row r="299" spans="1:11">
      <c r="A299">
        <v>2022</v>
      </c>
      <c r="B299" t="s">
        <v>616</v>
      </c>
      <c r="C299" t="s">
        <v>617</v>
      </c>
      <c r="D299" t="s">
        <v>19</v>
      </c>
      <c r="E299">
        <v>23</v>
      </c>
      <c r="F299">
        <v>2</v>
      </c>
      <c r="G299">
        <v>3745320</v>
      </c>
      <c r="H299" t="s">
        <v>20</v>
      </c>
      <c r="I299">
        <v>1</v>
      </c>
      <c r="J299" t="s">
        <v>46</v>
      </c>
      <c r="K299">
        <v>0</v>
      </c>
    </row>
    <row r="300" spans="1:11">
      <c r="A300">
        <v>2021</v>
      </c>
      <c r="B300" t="s">
        <v>618</v>
      </c>
      <c r="C300" t="s">
        <v>619</v>
      </c>
      <c r="D300" t="s">
        <v>43</v>
      </c>
      <c r="E300">
        <v>22</v>
      </c>
      <c r="F300">
        <v>3</v>
      </c>
      <c r="G300">
        <v>23126870</v>
      </c>
      <c r="H300" t="s">
        <v>20</v>
      </c>
      <c r="J300" t="s">
        <v>52</v>
      </c>
      <c r="K300">
        <v>1</v>
      </c>
    </row>
    <row r="301" spans="1:11">
      <c r="A301">
        <v>2020</v>
      </c>
      <c r="B301" t="s">
        <v>620</v>
      </c>
      <c r="C301" t="s">
        <v>621</v>
      </c>
      <c r="D301" t="s">
        <v>43</v>
      </c>
      <c r="E301">
        <v>26</v>
      </c>
      <c r="F301">
        <v>2</v>
      </c>
      <c r="G301">
        <v>6662240</v>
      </c>
      <c r="H301" t="s">
        <v>20</v>
      </c>
      <c r="I301">
        <v>1</v>
      </c>
      <c r="J301" t="s">
        <v>21</v>
      </c>
      <c r="K301">
        <v>1</v>
      </c>
    </row>
    <row r="302" spans="1:11">
      <c r="A302">
        <v>2019</v>
      </c>
      <c r="B302" t="s">
        <v>622</v>
      </c>
      <c r="C302" t="s">
        <v>623</v>
      </c>
      <c r="D302" t="s">
        <v>38</v>
      </c>
      <c r="E302">
        <v>18</v>
      </c>
      <c r="F302">
        <v>3</v>
      </c>
      <c r="G302">
        <v>20954440</v>
      </c>
      <c r="H302" t="s">
        <v>20</v>
      </c>
      <c r="J302" t="s">
        <v>52</v>
      </c>
      <c r="K302">
        <v>0</v>
      </c>
    </row>
    <row r="303" spans="1:11">
      <c r="A303">
        <v>2018</v>
      </c>
      <c r="B303" t="s">
        <v>624</v>
      </c>
      <c r="C303" t="s">
        <v>625</v>
      </c>
      <c r="D303" t="s">
        <v>38</v>
      </c>
      <c r="E303">
        <v>21</v>
      </c>
      <c r="F303">
        <v>3</v>
      </c>
      <c r="G303">
        <v>19013230</v>
      </c>
      <c r="H303" t="s">
        <v>20</v>
      </c>
      <c r="J303" t="s">
        <v>52</v>
      </c>
      <c r="K303">
        <v>1</v>
      </c>
    </row>
    <row r="304" spans="1:11">
      <c r="A304">
        <v>2014</v>
      </c>
      <c r="B304" t="s">
        <v>626</v>
      </c>
      <c r="C304" t="s">
        <v>627</v>
      </c>
      <c r="D304" t="s">
        <v>28</v>
      </c>
      <c r="E304">
        <v>33</v>
      </c>
      <c r="F304">
        <v>1</v>
      </c>
      <c r="G304">
        <v>4497390</v>
      </c>
      <c r="H304" t="s">
        <v>20</v>
      </c>
      <c r="J304" t="s">
        <v>29</v>
      </c>
      <c r="K304">
        <v>2</v>
      </c>
    </row>
    <row r="305" spans="1:11">
      <c r="A305">
        <v>2013</v>
      </c>
      <c r="B305" t="s">
        <v>628</v>
      </c>
      <c r="C305" t="s">
        <v>629</v>
      </c>
      <c r="D305" t="s">
        <v>24</v>
      </c>
      <c r="E305">
        <v>26</v>
      </c>
      <c r="F305">
        <v>2</v>
      </c>
      <c r="G305">
        <v>3060130</v>
      </c>
      <c r="H305" t="s">
        <v>20</v>
      </c>
      <c r="J305" t="s">
        <v>29</v>
      </c>
      <c r="K305">
        <v>2</v>
      </c>
    </row>
    <row r="306" spans="1:11">
      <c r="A306">
        <v>2012</v>
      </c>
      <c r="B306" t="s">
        <v>630</v>
      </c>
      <c r="C306" t="s">
        <v>631</v>
      </c>
      <c r="D306" t="s">
        <v>24</v>
      </c>
      <c r="E306">
        <v>23</v>
      </c>
      <c r="F306">
        <v>3</v>
      </c>
      <c r="G306">
        <v>7891050</v>
      </c>
      <c r="H306" t="s">
        <v>20</v>
      </c>
      <c r="I306">
        <v>2</v>
      </c>
      <c r="J306" t="s">
        <v>21</v>
      </c>
      <c r="K306">
        <v>0</v>
      </c>
    </row>
    <row r="307" spans="1:11">
      <c r="A307">
        <v>2011</v>
      </c>
      <c r="B307" t="s">
        <v>22</v>
      </c>
      <c r="C307" t="s">
        <v>632</v>
      </c>
      <c r="D307" t="s">
        <v>24</v>
      </c>
      <c r="E307">
        <v>41</v>
      </c>
      <c r="G307">
        <v>148769600</v>
      </c>
      <c r="H307" t="s">
        <v>20</v>
      </c>
      <c r="I307">
        <v>1</v>
      </c>
      <c r="J307" t="s">
        <v>25</v>
      </c>
      <c r="K307">
        <v>1</v>
      </c>
    </row>
    <row r="308" spans="1:11">
      <c r="A308">
        <v>2009</v>
      </c>
      <c r="B308" t="s">
        <v>633</v>
      </c>
      <c r="C308" t="s">
        <v>634</v>
      </c>
      <c r="D308" t="s">
        <v>24</v>
      </c>
      <c r="E308">
        <v>22</v>
      </c>
      <c r="F308">
        <v>3</v>
      </c>
      <c r="G308">
        <v>5208460</v>
      </c>
      <c r="H308" t="s">
        <v>20</v>
      </c>
      <c r="I308">
        <v>3</v>
      </c>
      <c r="J308" t="s">
        <v>52</v>
      </c>
      <c r="K308">
        <v>0</v>
      </c>
    </row>
    <row r="309" spans="1:11">
      <c r="A309">
        <v>2006</v>
      </c>
      <c r="B309" t="s">
        <v>635</v>
      </c>
      <c r="C309" t="s">
        <v>636</v>
      </c>
      <c r="D309" t="s">
        <v>28</v>
      </c>
      <c r="E309">
        <v>33</v>
      </c>
      <c r="F309">
        <v>1</v>
      </c>
      <c r="G309">
        <v>5478900</v>
      </c>
      <c r="H309" t="s">
        <v>20</v>
      </c>
      <c r="I309">
        <v>1</v>
      </c>
      <c r="J309" t="s">
        <v>21</v>
      </c>
      <c r="K309">
        <v>1</v>
      </c>
    </row>
    <row r="310" spans="1:11">
      <c r="A310">
        <v>2005</v>
      </c>
      <c r="B310" t="s">
        <v>637</v>
      </c>
      <c r="C310" t="s">
        <v>638</v>
      </c>
      <c r="D310" t="s">
        <v>24</v>
      </c>
      <c r="E310">
        <v>30</v>
      </c>
      <c r="F310">
        <v>1</v>
      </c>
      <c r="G310">
        <v>7415000</v>
      </c>
      <c r="H310" t="s">
        <v>20</v>
      </c>
      <c r="I310">
        <v>1</v>
      </c>
      <c r="J310" t="s">
        <v>21</v>
      </c>
      <c r="K310">
        <v>1</v>
      </c>
    </row>
    <row r="311" spans="1:11">
      <c r="A311">
        <v>2004</v>
      </c>
      <c r="B311" t="s">
        <v>639</v>
      </c>
      <c r="C311" t="s">
        <v>640</v>
      </c>
      <c r="D311" t="s">
        <v>24</v>
      </c>
      <c r="E311">
        <v>21</v>
      </c>
      <c r="F311">
        <v>3</v>
      </c>
      <c r="G311">
        <v>1385400</v>
      </c>
      <c r="H311" t="s">
        <v>20</v>
      </c>
      <c r="I311">
        <v>2</v>
      </c>
      <c r="J311" t="s">
        <v>21</v>
      </c>
      <c r="K311">
        <v>0</v>
      </c>
    </row>
    <row r="312" spans="1:11">
      <c r="A312">
        <v>2003</v>
      </c>
      <c r="B312" t="s">
        <v>641</v>
      </c>
      <c r="C312" t="s">
        <v>642</v>
      </c>
      <c r="D312" t="s">
        <v>24</v>
      </c>
      <c r="E312">
        <v>26</v>
      </c>
      <c r="F312">
        <v>2</v>
      </c>
      <c r="G312">
        <v>6471390</v>
      </c>
      <c r="H312" t="s">
        <v>20</v>
      </c>
      <c r="I312">
        <v>3</v>
      </c>
      <c r="J312" t="s">
        <v>21</v>
      </c>
      <c r="K312">
        <v>0</v>
      </c>
    </row>
    <row r="313" spans="1:11">
      <c r="A313">
        <v>2002</v>
      </c>
      <c r="B313" t="s">
        <v>643</v>
      </c>
      <c r="C313" t="s">
        <v>644</v>
      </c>
      <c r="D313" t="s">
        <v>24</v>
      </c>
      <c r="E313">
        <v>22</v>
      </c>
      <c r="F313">
        <v>3</v>
      </c>
      <c r="G313">
        <v>23165730</v>
      </c>
      <c r="H313" t="s">
        <v>20</v>
      </c>
      <c r="I313">
        <v>1</v>
      </c>
      <c r="J313" t="s">
        <v>21</v>
      </c>
      <c r="K313">
        <v>1</v>
      </c>
    </row>
    <row r="314" spans="1:11">
      <c r="A314">
        <v>2001</v>
      </c>
      <c r="B314" t="s">
        <v>645</v>
      </c>
      <c r="C314" t="s">
        <v>644</v>
      </c>
      <c r="D314" t="s">
        <v>28</v>
      </c>
      <c r="E314">
        <v>15</v>
      </c>
      <c r="F314">
        <v>3</v>
      </c>
      <c r="G314">
        <v>23165730</v>
      </c>
      <c r="H314" t="s">
        <v>20</v>
      </c>
      <c r="I314">
        <v>1</v>
      </c>
      <c r="J314" t="s">
        <v>52</v>
      </c>
      <c r="K314">
        <v>0</v>
      </c>
    </row>
    <row r="315" spans="1:11">
      <c r="A315">
        <v>2000</v>
      </c>
      <c r="B315" t="s">
        <v>646</v>
      </c>
      <c r="C315" t="s">
        <v>647</v>
      </c>
      <c r="D315" t="s">
        <v>28</v>
      </c>
      <c r="E315">
        <v>25</v>
      </c>
      <c r="F315">
        <v>2</v>
      </c>
      <c r="G315">
        <v>3642560</v>
      </c>
      <c r="H315" t="s">
        <v>20</v>
      </c>
      <c r="I315">
        <v>2</v>
      </c>
      <c r="J315" t="s">
        <v>21</v>
      </c>
      <c r="K315">
        <v>1</v>
      </c>
    </row>
    <row r="316" spans="1:11">
      <c r="A316">
        <v>1143</v>
      </c>
      <c r="B316" t="s">
        <v>648</v>
      </c>
      <c r="C316" t="s">
        <v>644</v>
      </c>
      <c r="D316" t="s">
        <v>24</v>
      </c>
      <c r="E316">
        <v>17</v>
      </c>
      <c r="F316">
        <v>3</v>
      </c>
      <c r="G316">
        <v>23165730</v>
      </c>
      <c r="H316" t="s">
        <v>20</v>
      </c>
      <c r="J316" t="s">
        <v>21</v>
      </c>
      <c r="K316">
        <v>0</v>
      </c>
    </row>
    <row r="317" spans="1:11">
      <c r="A317">
        <v>1142</v>
      </c>
      <c r="B317" t="s">
        <v>649</v>
      </c>
      <c r="C317" t="s">
        <v>650</v>
      </c>
      <c r="D317" t="s">
        <v>24</v>
      </c>
      <c r="E317">
        <v>11</v>
      </c>
      <c r="F317">
        <v>3</v>
      </c>
      <c r="G317">
        <v>5480310</v>
      </c>
      <c r="H317" t="s">
        <v>20</v>
      </c>
      <c r="J317" t="s">
        <v>21</v>
      </c>
      <c r="K317">
        <v>0</v>
      </c>
    </row>
    <row r="318" spans="1:11">
      <c r="A318">
        <v>1141</v>
      </c>
      <c r="B318" t="s">
        <v>651</v>
      </c>
      <c r="C318" t="s">
        <v>652</v>
      </c>
      <c r="D318" t="s">
        <v>24</v>
      </c>
      <c r="E318">
        <v>39</v>
      </c>
      <c r="F318">
        <v>1</v>
      </c>
      <c r="G318">
        <v>3189910</v>
      </c>
      <c r="H318" t="s">
        <v>20</v>
      </c>
      <c r="J318" t="s">
        <v>21</v>
      </c>
      <c r="K318">
        <v>0</v>
      </c>
    </row>
    <row r="319" spans="1:11">
      <c r="A319">
        <v>1139</v>
      </c>
      <c r="B319" t="s">
        <v>653</v>
      </c>
      <c r="C319" t="s">
        <v>654</v>
      </c>
      <c r="D319" t="s">
        <v>24</v>
      </c>
      <c r="E319">
        <v>10</v>
      </c>
      <c r="F319">
        <v>3</v>
      </c>
      <c r="G319">
        <v>28690</v>
      </c>
      <c r="H319" t="s">
        <v>20</v>
      </c>
      <c r="J319" t="s">
        <v>29</v>
      </c>
      <c r="K319">
        <v>2</v>
      </c>
    </row>
    <row r="320" spans="1:11">
      <c r="A320">
        <v>1137</v>
      </c>
      <c r="B320" t="s">
        <v>655</v>
      </c>
      <c r="C320" t="s">
        <v>656</v>
      </c>
      <c r="D320" t="s">
        <v>38</v>
      </c>
      <c r="E320">
        <v>14</v>
      </c>
      <c r="F320">
        <v>3</v>
      </c>
      <c r="G320">
        <v>11154110</v>
      </c>
      <c r="H320" t="s">
        <v>20</v>
      </c>
      <c r="I320">
        <v>3</v>
      </c>
      <c r="J320" t="s">
        <v>21</v>
      </c>
      <c r="K320">
        <v>0</v>
      </c>
    </row>
    <row r="321" spans="1:11">
      <c r="A321">
        <v>1133</v>
      </c>
      <c r="B321" t="s">
        <v>657</v>
      </c>
      <c r="C321" t="s">
        <v>658</v>
      </c>
      <c r="D321" t="s">
        <v>24</v>
      </c>
      <c r="E321">
        <v>26</v>
      </c>
      <c r="F321">
        <v>1</v>
      </c>
      <c r="G321">
        <v>25000</v>
      </c>
      <c r="H321" t="s">
        <v>20</v>
      </c>
      <c r="J321" t="s">
        <v>46</v>
      </c>
      <c r="K321">
        <v>1</v>
      </c>
    </row>
    <row r="322" spans="1:11">
      <c r="A322">
        <v>1132</v>
      </c>
      <c r="B322" t="s">
        <v>659</v>
      </c>
      <c r="C322" t="s">
        <v>660</v>
      </c>
      <c r="D322" t="s">
        <v>24</v>
      </c>
      <c r="E322">
        <v>29</v>
      </c>
      <c r="F322">
        <v>1</v>
      </c>
      <c r="G322">
        <v>25000</v>
      </c>
      <c r="H322" t="s">
        <v>20</v>
      </c>
      <c r="J322" t="s">
        <v>46</v>
      </c>
      <c r="K322">
        <v>1</v>
      </c>
    </row>
    <row r="323" spans="1:11">
      <c r="A323">
        <v>1131</v>
      </c>
      <c r="B323" t="s">
        <v>661</v>
      </c>
      <c r="C323" t="s">
        <v>662</v>
      </c>
      <c r="D323" t="s">
        <v>43</v>
      </c>
      <c r="E323">
        <v>31</v>
      </c>
      <c r="F323">
        <v>1</v>
      </c>
      <c r="G323">
        <v>125190</v>
      </c>
      <c r="H323" t="s">
        <v>20</v>
      </c>
      <c r="J323" t="s">
        <v>21</v>
      </c>
      <c r="K323">
        <v>1</v>
      </c>
    </row>
    <row r="324" spans="1:11">
      <c r="A324">
        <v>1130</v>
      </c>
      <c r="B324" t="s">
        <v>663</v>
      </c>
      <c r="C324" t="s">
        <v>664</v>
      </c>
      <c r="D324" t="s">
        <v>43</v>
      </c>
      <c r="E324">
        <v>29</v>
      </c>
      <c r="F324">
        <v>1</v>
      </c>
      <c r="G324">
        <v>63350</v>
      </c>
      <c r="H324" t="s">
        <v>20</v>
      </c>
      <c r="I324">
        <v>1</v>
      </c>
      <c r="J324" t="s">
        <v>21</v>
      </c>
      <c r="K324">
        <v>0</v>
      </c>
    </row>
    <row r="325" spans="1:11">
      <c r="A325">
        <v>1128</v>
      </c>
      <c r="B325" t="s">
        <v>665</v>
      </c>
      <c r="C325" t="s">
        <v>666</v>
      </c>
      <c r="D325" t="s">
        <v>49</v>
      </c>
      <c r="E325">
        <v>17</v>
      </c>
      <c r="F325">
        <v>3</v>
      </c>
      <c r="G325">
        <v>22258110</v>
      </c>
      <c r="H325" t="s">
        <v>20</v>
      </c>
      <c r="J325" t="s">
        <v>21</v>
      </c>
      <c r="K325">
        <v>2</v>
      </c>
    </row>
    <row r="326" spans="1:11">
      <c r="A326">
        <v>1127</v>
      </c>
      <c r="B326" t="s">
        <v>665</v>
      </c>
      <c r="C326" t="s">
        <v>667</v>
      </c>
      <c r="D326" t="s">
        <v>49</v>
      </c>
      <c r="E326">
        <v>18</v>
      </c>
      <c r="F326">
        <v>3</v>
      </c>
      <c r="G326">
        <v>2198950</v>
      </c>
      <c r="H326" t="s">
        <v>20</v>
      </c>
      <c r="J326" t="s">
        <v>29</v>
      </c>
      <c r="K326">
        <v>2</v>
      </c>
    </row>
    <row r="327" spans="1:11">
      <c r="A327">
        <v>1126</v>
      </c>
      <c r="B327" t="s">
        <v>668</v>
      </c>
      <c r="C327" t="s">
        <v>669</v>
      </c>
      <c r="D327" t="s">
        <v>49</v>
      </c>
      <c r="E327">
        <v>9</v>
      </c>
      <c r="F327">
        <v>3</v>
      </c>
      <c r="G327">
        <v>12443780</v>
      </c>
      <c r="H327" t="s">
        <v>20</v>
      </c>
      <c r="I327">
        <v>3</v>
      </c>
      <c r="J327" t="s">
        <v>52</v>
      </c>
      <c r="K327">
        <v>0</v>
      </c>
    </row>
    <row r="328" spans="1:11">
      <c r="A328">
        <v>1125</v>
      </c>
      <c r="B328" t="s">
        <v>670</v>
      </c>
      <c r="C328" t="s">
        <v>671</v>
      </c>
      <c r="D328" t="s">
        <v>49</v>
      </c>
      <c r="E328">
        <v>31</v>
      </c>
      <c r="F328">
        <v>1</v>
      </c>
      <c r="G328">
        <v>7270590</v>
      </c>
      <c r="H328" t="s">
        <v>20</v>
      </c>
      <c r="I328">
        <v>1</v>
      </c>
      <c r="J328" t="s">
        <v>52</v>
      </c>
      <c r="K328">
        <v>2</v>
      </c>
    </row>
    <row r="329" spans="1:11">
      <c r="A329">
        <v>1124</v>
      </c>
      <c r="B329" t="s">
        <v>672</v>
      </c>
      <c r="C329" t="s">
        <v>673</v>
      </c>
      <c r="D329" t="s">
        <v>49</v>
      </c>
      <c r="E329">
        <v>17</v>
      </c>
      <c r="F329">
        <v>3</v>
      </c>
      <c r="G329">
        <v>10561050</v>
      </c>
      <c r="H329" t="s">
        <v>20</v>
      </c>
      <c r="J329" t="s">
        <v>52</v>
      </c>
      <c r="K329">
        <v>1</v>
      </c>
    </row>
    <row r="330" spans="1:11">
      <c r="A330">
        <v>1123</v>
      </c>
      <c r="B330" t="s">
        <v>674</v>
      </c>
      <c r="C330" t="s">
        <v>675</v>
      </c>
      <c r="D330" t="s">
        <v>49</v>
      </c>
      <c r="E330">
        <v>20</v>
      </c>
      <c r="F330">
        <v>3</v>
      </c>
      <c r="G330">
        <v>2703680</v>
      </c>
      <c r="H330" t="s">
        <v>20</v>
      </c>
      <c r="J330" t="s">
        <v>29</v>
      </c>
      <c r="K330">
        <v>2</v>
      </c>
    </row>
    <row r="331" spans="1:11">
      <c r="A331">
        <v>1120</v>
      </c>
      <c r="B331" t="s">
        <v>676</v>
      </c>
      <c r="C331" t="s">
        <v>677</v>
      </c>
      <c r="D331" t="s">
        <v>49</v>
      </c>
      <c r="E331">
        <v>17</v>
      </c>
      <c r="F331">
        <v>3</v>
      </c>
      <c r="G331">
        <v>6689840</v>
      </c>
      <c r="H331" t="s">
        <v>20</v>
      </c>
      <c r="J331" t="s">
        <v>29</v>
      </c>
      <c r="K331">
        <v>1</v>
      </c>
    </row>
    <row r="332" spans="1:11">
      <c r="A332">
        <v>1116</v>
      </c>
      <c r="B332" t="s">
        <v>678</v>
      </c>
      <c r="C332" t="s">
        <v>679</v>
      </c>
      <c r="D332" t="s">
        <v>49</v>
      </c>
      <c r="E332">
        <v>1</v>
      </c>
      <c r="F332">
        <v>3</v>
      </c>
      <c r="G332">
        <v>4241660</v>
      </c>
      <c r="H332" t="s">
        <v>20</v>
      </c>
      <c r="J332" t="s">
        <v>29</v>
      </c>
      <c r="K332">
        <v>0</v>
      </c>
    </row>
    <row r="333" spans="1:11">
      <c r="A333">
        <v>1115</v>
      </c>
      <c r="B333" t="s">
        <v>680</v>
      </c>
      <c r="C333" t="s">
        <v>681</v>
      </c>
      <c r="D333" t="s">
        <v>49</v>
      </c>
      <c r="E333">
        <v>14</v>
      </c>
      <c r="F333">
        <v>3</v>
      </c>
      <c r="G333">
        <v>5876460</v>
      </c>
      <c r="H333" t="s">
        <v>20</v>
      </c>
      <c r="J333" t="s">
        <v>370</v>
      </c>
      <c r="K333">
        <v>0</v>
      </c>
    </row>
    <row r="334" spans="1:11">
      <c r="A334">
        <v>1112</v>
      </c>
      <c r="B334" t="s">
        <v>682</v>
      </c>
      <c r="C334" t="s">
        <v>683</v>
      </c>
      <c r="D334" t="s">
        <v>49</v>
      </c>
      <c r="E334">
        <v>10</v>
      </c>
      <c r="F334">
        <v>3</v>
      </c>
      <c r="G334">
        <v>5962450</v>
      </c>
      <c r="H334" t="s">
        <v>20</v>
      </c>
      <c r="J334" t="s">
        <v>52</v>
      </c>
      <c r="K334">
        <v>0</v>
      </c>
    </row>
    <row r="335" spans="1:11">
      <c r="A335">
        <v>1111</v>
      </c>
      <c r="B335" t="s">
        <v>684</v>
      </c>
      <c r="C335" t="s">
        <v>685</v>
      </c>
      <c r="D335" t="s">
        <v>49</v>
      </c>
      <c r="E335">
        <v>10</v>
      </c>
      <c r="F335">
        <v>3</v>
      </c>
      <c r="G335">
        <v>6158290</v>
      </c>
      <c r="H335" t="s">
        <v>20</v>
      </c>
      <c r="J335" t="s">
        <v>370</v>
      </c>
      <c r="K335">
        <v>0</v>
      </c>
    </row>
    <row r="336" spans="1:11">
      <c r="A336">
        <v>1109</v>
      </c>
      <c r="B336" t="s">
        <v>686</v>
      </c>
      <c r="C336" t="s">
        <v>687</v>
      </c>
      <c r="D336" t="s">
        <v>49</v>
      </c>
      <c r="E336">
        <v>19</v>
      </c>
      <c r="F336">
        <v>3</v>
      </c>
      <c r="G336">
        <v>14960910</v>
      </c>
      <c r="H336" t="s">
        <v>20</v>
      </c>
      <c r="I336">
        <v>2</v>
      </c>
      <c r="J336" t="s">
        <v>21</v>
      </c>
      <c r="K336">
        <v>1</v>
      </c>
    </row>
    <row r="337" spans="1:11">
      <c r="A337">
        <v>1108</v>
      </c>
      <c r="B337" t="s">
        <v>688</v>
      </c>
      <c r="C337" t="s">
        <v>689</v>
      </c>
      <c r="D337" t="s">
        <v>49</v>
      </c>
      <c r="E337">
        <v>10</v>
      </c>
      <c r="F337">
        <v>3</v>
      </c>
      <c r="G337">
        <v>8126510</v>
      </c>
      <c r="H337" t="s">
        <v>20</v>
      </c>
      <c r="J337" t="s">
        <v>52</v>
      </c>
      <c r="K337">
        <v>0</v>
      </c>
    </row>
    <row r="338" spans="1:11">
      <c r="A338">
        <v>1103</v>
      </c>
      <c r="B338" t="s">
        <v>690</v>
      </c>
      <c r="C338" t="s">
        <v>691</v>
      </c>
      <c r="D338" t="s">
        <v>49</v>
      </c>
      <c r="E338">
        <v>16</v>
      </c>
      <c r="F338">
        <v>3</v>
      </c>
      <c r="G338">
        <v>9692780</v>
      </c>
      <c r="H338" t="s">
        <v>20</v>
      </c>
      <c r="I338">
        <v>3</v>
      </c>
      <c r="J338" t="s">
        <v>25</v>
      </c>
      <c r="K338">
        <v>0</v>
      </c>
    </row>
    <row r="339" spans="1:11">
      <c r="A339">
        <v>1102</v>
      </c>
      <c r="B339" t="s">
        <v>692</v>
      </c>
      <c r="C339" t="s">
        <v>693</v>
      </c>
      <c r="D339" t="s">
        <v>49</v>
      </c>
      <c r="E339">
        <v>8</v>
      </c>
      <c r="F339">
        <v>3</v>
      </c>
      <c r="G339">
        <v>4160490</v>
      </c>
      <c r="H339" t="s">
        <v>20</v>
      </c>
      <c r="J339" t="s">
        <v>25</v>
      </c>
      <c r="K339">
        <v>0</v>
      </c>
    </row>
    <row r="340" spans="1:11">
      <c r="A340">
        <v>1098</v>
      </c>
      <c r="B340" t="s">
        <v>694</v>
      </c>
      <c r="C340" t="s">
        <v>695</v>
      </c>
      <c r="D340" t="s">
        <v>49</v>
      </c>
      <c r="E340">
        <v>8</v>
      </c>
      <c r="F340">
        <v>3</v>
      </c>
      <c r="G340">
        <v>6167400</v>
      </c>
      <c r="H340" t="s">
        <v>20</v>
      </c>
      <c r="J340" t="s">
        <v>29</v>
      </c>
      <c r="K340">
        <v>1</v>
      </c>
    </row>
    <row r="341" spans="1:11">
      <c r="A341">
        <v>1097</v>
      </c>
      <c r="B341" t="s">
        <v>696</v>
      </c>
      <c r="C341" t="s">
        <v>697</v>
      </c>
      <c r="D341" t="s">
        <v>49</v>
      </c>
      <c r="E341">
        <v>23</v>
      </c>
      <c r="F341">
        <v>3</v>
      </c>
      <c r="G341">
        <v>17855150</v>
      </c>
      <c r="H341" t="s">
        <v>20</v>
      </c>
      <c r="I341">
        <v>2</v>
      </c>
      <c r="J341" t="s">
        <v>52</v>
      </c>
      <c r="K341">
        <v>0</v>
      </c>
    </row>
    <row r="342" spans="1:11">
      <c r="A342">
        <v>1093</v>
      </c>
      <c r="B342" t="s">
        <v>698</v>
      </c>
      <c r="C342" t="s">
        <v>699</v>
      </c>
      <c r="D342" t="s">
        <v>49</v>
      </c>
      <c r="E342">
        <v>13</v>
      </c>
      <c r="F342">
        <v>3</v>
      </c>
      <c r="G342">
        <v>2273800</v>
      </c>
      <c r="H342" t="s">
        <v>20</v>
      </c>
      <c r="J342" t="s">
        <v>29</v>
      </c>
      <c r="K342">
        <v>1</v>
      </c>
    </row>
    <row r="343" spans="1:11">
      <c r="A343">
        <v>1091</v>
      </c>
      <c r="B343" t="s">
        <v>17</v>
      </c>
      <c r="C343" t="s">
        <v>18</v>
      </c>
      <c r="D343" t="s">
        <v>19</v>
      </c>
      <c r="E343">
        <v>21</v>
      </c>
      <c r="G343">
        <v>35851090</v>
      </c>
      <c r="H343" t="s">
        <v>20</v>
      </c>
      <c r="I343">
        <v>1</v>
      </c>
      <c r="J343" t="s">
        <v>21</v>
      </c>
      <c r="K343">
        <v>0</v>
      </c>
    </row>
    <row r="344" spans="1:11">
      <c r="A344">
        <v>1088</v>
      </c>
      <c r="B344" t="s">
        <v>700</v>
      </c>
      <c r="C344" t="s">
        <v>701</v>
      </c>
      <c r="D344" t="s">
        <v>19</v>
      </c>
      <c r="E344">
        <v>23</v>
      </c>
      <c r="F344">
        <v>3</v>
      </c>
      <c r="G344">
        <v>731350</v>
      </c>
      <c r="H344" t="s">
        <v>20</v>
      </c>
      <c r="I344">
        <v>2</v>
      </c>
      <c r="J344" t="s">
        <v>52</v>
      </c>
      <c r="K344">
        <v>0</v>
      </c>
    </row>
    <row r="345" spans="1:11">
      <c r="A345">
        <v>1085</v>
      </c>
      <c r="B345" t="s">
        <v>702</v>
      </c>
      <c r="C345" t="s">
        <v>703</v>
      </c>
      <c r="D345" t="s">
        <v>19</v>
      </c>
      <c r="E345">
        <v>18</v>
      </c>
      <c r="F345">
        <v>3</v>
      </c>
      <c r="G345">
        <v>36829510</v>
      </c>
      <c r="H345" t="s">
        <v>20</v>
      </c>
      <c r="J345" t="s">
        <v>21</v>
      </c>
      <c r="K345">
        <v>0</v>
      </c>
    </row>
    <row r="346" spans="1:11">
      <c r="A346">
        <v>1084</v>
      </c>
      <c r="B346" t="s">
        <v>704</v>
      </c>
      <c r="C346" t="s">
        <v>705</v>
      </c>
      <c r="D346" t="s">
        <v>19</v>
      </c>
      <c r="E346">
        <v>16</v>
      </c>
      <c r="F346">
        <v>3</v>
      </c>
      <c r="G346">
        <v>25000</v>
      </c>
      <c r="H346" t="s">
        <v>20</v>
      </c>
      <c r="J346" t="s">
        <v>46</v>
      </c>
      <c r="K346">
        <v>1</v>
      </c>
    </row>
    <row r="347" spans="1:11">
      <c r="A347">
        <v>1083</v>
      </c>
      <c r="B347" t="s">
        <v>706</v>
      </c>
      <c r="C347" t="s">
        <v>707</v>
      </c>
      <c r="D347" t="s">
        <v>19</v>
      </c>
      <c r="E347">
        <v>19</v>
      </c>
      <c r="F347">
        <v>3</v>
      </c>
      <c r="G347">
        <v>4678030</v>
      </c>
      <c r="H347" t="s">
        <v>20</v>
      </c>
      <c r="I347">
        <v>2</v>
      </c>
      <c r="J347" t="s">
        <v>52</v>
      </c>
      <c r="K347">
        <v>0</v>
      </c>
    </row>
    <row r="348" spans="1:11">
      <c r="A348">
        <v>1082</v>
      </c>
      <c r="B348" t="s">
        <v>708</v>
      </c>
      <c r="C348" t="s">
        <v>709</v>
      </c>
      <c r="D348" t="s">
        <v>19</v>
      </c>
      <c r="E348">
        <v>23</v>
      </c>
      <c r="F348">
        <v>3</v>
      </c>
      <c r="G348">
        <v>9086630</v>
      </c>
      <c r="H348" t="s">
        <v>20</v>
      </c>
      <c r="I348">
        <v>1</v>
      </c>
      <c r="J348" t="s">
        <v>21</v>
      </c>
      <c r="K348">
        <v>1</v>
      </c>
    </row>
    <row r="349" spans="1:11">
      <c r="A349">
        <v>1079</v>
      </c>
      <c r="B349" t="s">
        <v>710</v>
      </c>
      <c r="C349" t="s">
        <v>711</v>
      </c>
      <c r="D349" t="s">
        <v>19</v>
      </c>
      <c r="E349">
        <v>12</v>
      </c>
      <c r="F349">
        <v>3</v>
      </c>
      <c r="G349">
        <v>6105000</v>
      </c>
      <c r="H349" t="s">
        <v>20</v>
      </c>
      <c r="J349" t="s">
        <v>29</v>
      </c>
      <c r="K349">
        <v>1</v>
      </c>
    </row>
    <row r="350" spans="1:11">
      <c r="A350">
        <v>1077</v>
      </c>
      <c r="B350" t="s">
        <v>712</v>
      </c>
      <c r="C350" t="s">
        <v>713</v>
      </c>
      <c r="D350" t="s">
        <v>43</v>
      </c>
      <c r="E350">
        <v>10</v>
      </c>
      <c r="F350">
        <v>3</v>
      </c>
      <c r="G350">
        <v>635640</v>
      </c>
      <c r="H350" t="s">
        <v>20</v>
      </c>
      <c r="J350" t="s">
        <v>29</v>
      </c>
      <c r="K350">
        <v>1</v>
      </c>
    </row>
    <row r="351" spans="1:11">
      <c r="A351">
        <v>1076</v>
      </c>
      <c r="B351" t="s">
        <v>714</v>
      </c>
      <c r="C351" t="s">
        <v>180</v>
      </c>
      <c r="D351" t="s">
        <v>43</v>
      </c>
      <c r="E351">
        <v>30</v>
      </c>
      <c r="F351">
        <v>1</v>
      </c>
      <c r="G351">
        <v>7245980</v>
      </c>
      <c r="H351" t="s">
        <v>20</v>
      </c>
      <c r="J351" t="s">
        <v>21</v>
      </c>
      <c r="K351">
        <v>1</v>
      </c>
    </row>
    <row r="352" spans="1:11">
      <c r="A352">
        <v>1075</v>
      </c>
      <c r="B352" t="s">
        <v>715</v>
      </c>
      <c r="C352" t="s">
        <v>716</v>
      </c>
      <c r="D352" t="s">
        <v>43</v>
      </c>
      <c r="E352">
        <v>24</v>
      </c>
      <c r="F352">
        <v>2</v>
      </c>
      <c r="G352">
        <v>6971550</v>
      </c>
      <c r="H352" t="s">
        <v>20</v>
      </c>
      <c r="J352" t="s">
        <v>21</v>
      </c>
      <c r="K352">
        <v>0</v>
      </c>
    </row>
    <row r="353" spans="1:11">
      <c r="A353">
        <v>1074</v>
      </c>
      <c r="B353" t="s">
        <v>717</v>
      </c>
      <c r="C353" t="s">
        <v>718</v>
      </c>
      <c r="D353" t="s">
        <v>43</v>
      </c>
      <c r="E353">
        <v>29</v>
      </c>
      <c r="F353">
        <v>1</v>
      </c>
      <c r="G353">
        <v>4604080</v>
      </c>
      <c r="H353" t="s">
        <v>20</v>
      </c>
      <c r="I353">
        <v>2</v>
      </c>
      <c r="J353" t="s">
        <v>21</v>
      </c>
      <c r="K353">
        <v>1</v>
      </c>
    </row>
    <row r="354" spans="1:11">
      <c r="A354">
        <v>1073</v>
      </c>
      <c r="B354" t="s">
        <v>719</v>
      </c>
      <c r="C354" t="s">
        <v>720</v>
      </c>
      <c r="D354" t="s">
        <v>43</v>
      </c>
      <c r="E354">
        <v>14</v>
      </c>
      <c r="F354">
        <v>3</v>
      </c>
      <c r="G354">
        <v>4191710</v>
      </c>
      <c r="H354" t="s">
        <v>20</v>
      </c>
      <c r="I354">
        <v>3</v>
      </c>
      <c r="J354" t="s">
        <v>21</v>
      </c>
      <c r="K354">
        <v>1</v>
      </c>
    </row>
    <row r="355" spans="1:11">
      <c r="A355">
        <v>1072</v>
      </c>
      <c r="B355" t="s">
        <v>721</v>
      </c>
      <c r="C355" t="s">
        <v>722</v>
      </c>
      <c r="D355" t="s">
        <v>43</v>
      </c>
      <c r="E355">
        <v>18</v>
      </c>
      <c r="F355">
        <v>3</v>
      </c>
      <c r="G355">
        <v>3746730</v>
      </c>
      <c r="H355" t="s">
        <v>20</v>
      </c>
      <c r="J355" t="s">
        <v>29</v>
      </c>
      <c r="K355">
        <v>1</v>
      </c>
    </row>
    <row r="356" spans="1:11">
      <c r="A356">
        <v>1069</v>
      </c>
      <c r="B356" t="s">
        <v>723</v>
      </c>
      <c r="C356" t="s">
        <v>724</v>
      </c>
      <c r="D356" t="s">
        <v>43</v>
      </c>
      <c r="E356">
        <v>31</v>
      </c>
      <c r="F356">
        <v>1</v>
      </c>
      <c r="G356">
        <v>1605750</v>
      </c>
      <c r="H356" t="s">
        <v>20</v>
      </c>
      <c r="I356">
        <v>1</v>
      </c>
      <c r="J356" t="s">
        <v>21</v>
      </c>
      <c r="K356">
        <v>1</v>
      </c>
    </row>
    <row r="357" spans="1:11">
      <c r="A357">
        <v>1068</v>
      </c>
      <c r="B357" t="s">
        <v>725</v>
      </c>
      <c r="C357" t="s">
        <v>182</v>
      </c>
      <c r="D357" t="s">
        <v>43</v>
      </c>
      <c r="E357">
        <v>25</v>
      </c>
      <c r="F357">
        <v>2</v>
      </c>
      <c r="G357">
        <v>25020730</v>
      </c>
      <c r="H357" t="s">
        <v>20</v>
      </c>
      <c r="J357" t="s">
        <v>52</v>
      </c>
      <c r="K357">
        <v>0</v>
      </c>
    </row>
    <row r="358" spans="1:11">
      <c r="A358">
        <v>1065</v>
      </c>
      <c r="B358" t="s">
        <v>726</v>
      </c>
      <c r="C358" t="s">
        <v>727</v>
      </c>
      <c r="D358" t="s">
        <v>43</v>
      </c>
      <c r="E358">
        <v>27</v>
      </c>
      <c r="F358">
        <v>1</v>
      </c>
      <c r="G358">
        <v>7008050</v>
      </c>
      <c r="H358" t="s">
        <v>20</v>
      </c>
      <c r="I358">
        <v>1</v>
      </c>
      <c r="J358" t="s">
        <v>21</v>
      </c>
      <c r="K358">
        <v>0</v>
      </c>
    </row>
    <row r="359" spans="1:11">
      <c r="A359">
        <v>1064</v>
      </c>
      <c r="B359" t="s">
        <v>728</v>
      </c>
      <c r="C359" t="s">
        <v>729</v>
      </c>
      <c r="D359" t="s">
        <v>43</v>
      </c>
      <c r="E359">
        <v>25</v>
      </c>
      <c r="F359">
        <v>2</v>
      </c>
      <c r="G359">
        <v>2949310</v>
      </c>
      <c r="H359" t="s">
        <v>20</v>
      </c>
      <c r="J359" t="s">
        <v>21</v>
      </c>
      <c r="K359">
        <v>0</v>
      </c>
    </row>
    <row r="360" spans="1:11">
      <c r="A360">
        <v>1063</v>
      </c>
      <c r="B360" t="s">
        <v>730</v>
      </c>
      <c r="C360" t="s">
        <v>731</v>
      </c>
      <c r="D360" t="s">
        <v>43</v>
      </c>
      <c r="E360">
        <v>16</v>
      </c>
      <c r="F360">
        <v>3</v>
      </c>
      <c r="G360">
        <v>54440</v>
      </c>
      <c r="H360" t="s">
        <v>20</v>
      </c>
      <c r="I360">
        <v>3</v>
      </c>
      <c r="J360" t="s">
        <v>21</v>
      </c>
      <c r="K360">
        <v>0</v>
      </c>
    </row>
    <row r="361" spans="1:11">
      <c r="A361">
        <v>1062</v>
      </c>
      <c r="B361" t="s">
        <v>732</v>
      </c>
      <c r="C361" t="s">
        <v>733</v>
      </c>
      <c r="D361" t="s">
        <v>43</v>
      </c>
      <c r="E361">
        <v>22</v>
      </c>
      <c r="F361">
        <v>3</v>
      </c>
      <c r="G361">
        <v>5779820</v>
      </c>
      <c r="H361" t="s">
        <v>20</v>
      </c>
      <c r="J361" t="s">
        <v>29</v>
      </c>
      <c r="K361">
        <v>1</v>
      </c>
    </row>
    <row r="362" spans="1:11">
      <c r="A362">
        <v>1061</v>
      </c>
      <c r="B362" t="s">
        <v>732</v>
      </c>
      <c r="C362" t="s">
        <v>734</v>
      </c>
      <c r="D362" t="s">
        <v>43</v>
      </c>
      <c r="E362">
        <v>34</v>
      </c>
      <c r="F362">
        <v>1</v>
      </c>
      <c r="G362">
        <v>2440240</v>
      </c>
      <c r="H362" t="s">
        <v>20</v>
      </c>
      <c r="I362">
        <v>1</v>
      </c>
      <c r="J362" t="s">
        <v>21</v>
      </c>
      <c r="K362">
        <v>1</v>
      </c>
    </row>
    <row r="363" spans="1:11">
      <c r="A363">
        <v>1059</v>
      </c>
      <c r="B363" t="s">
        <v>735</v>
      </c>
      <c r="C363" t="s">
        <v>736</v>
      </c>
      <c r="D363" t="s">
        <v>38</v>
      </c>
      <c r="E363">
        <v>20</v>
      </c>
      <c r="F363">
        <v>3</v>
      </c>
      <c r="G363">
        <v>3774000</v>
      </c>
      <c r="H363" t="s">
        <v>20</v>
      </c>
      <c r="J363" t="s">
        <v>52</v>
      </c>
      <c r="K363">
        <v>0</v>
      </c>
    </row>
    <row r="364" spans="1:11">
      <c r="A364">
        <v>1058</v>
      </c>
      <c r="B364" t="s">
        <v>737</v>
      </c>
      <c r="C364" t="s">
        <v>738</v>
      </c>
      <c r="D364" t="s">
        <v>38</v>
      </c>
      <c r="E364">
        <v>28</v>
      </c>
      <c r="F364">
        <v>1</v>
      </c>
      <c r="G364">
        <v>1871389</v>
      </c>
      <c r="H364" t="s">
        <v>20</v>
      </c>
      <c r="I364">
        <v>1</v>
      </c>
      <c r="J364" t="s">
        <v>52</v>
      </c>
      <c r="K364">
        <v>0</v>
      </c>
    </row>
    <row r="365" spans="1:11">
      <c r="A365">
        <v>1057</v>
      </c>
      <c r="B365" t="s">
        <v>739</v>
      </c>
      <c r="C365" t="s">
        <v>740</v>
      </c>
      <c r="D365" t="s">
        <v>38</v>
      </c>
      <c r="E365">
        <v>19</v>
      </c>
      <c r="F365">
        <v>3</v>
      </c>
      <c r="G365">
        <v>592280</v>
      </c>
      <c r="H365" t="s">
        <v>20</v>
      </c>
      <c r="J365" t="s">
        <v>29</v>
      </c>
      <c r="K365">
        <v>0</v>
      </c>
    </row>
    <row r="366" spans="1:11">
      <c r="A366">
        <v>1056</v>
      </c>
      <c r="B366" t="s">
        <v>741</v>
      </c>
      <c r="C366" t="s">
        <v>742</v>
      </c>
      <c r="D366" t="s">
        <v>38</v>
      </c>
      <c r="E366">
        <v>15</v>
      </c>
      <c r="F366">
        <v>3</v>
      </c>
      <c r="G366">
        <v>4800920</v>
      </c>
      <c r="H366" t="s">
        <v>20</v>
      </c>
      <c r="I366">
        <v>3</v>
      </c>
      <c r="J366" t="s">
        <v>21</v>
      </c>
      <c r="K366">
        <v>0</v>
      </c>
    </row>
    <row r="367" spans="1:11">
      <c r="A367">
        <v>1053</v>
      </c>
      <c r="B367" t="s">
        <v>743</v>
      </c>
      <c r="C367" t="s">
        <v>744</v>
      </c>
      <c r="D367" t="s">
        <v>38</v>
      </c>
      <c r="E367">
        <v>9</v>
      </c>
      <c r="F367">
        <v>3</v>
      </c>
      <c r="G367">
        <v>17287790</v>
      </c>
      <c r="H367" t="s">
        <v>20</v>
      </c>
      <c r="J367" t="s">
        <v>52</v>
      </c>
      <c r="K367">
        <v>0</v>
      </c>
    </row>
    <row r="368" spans="1:11">
      <c r="A368">
        <v>1051</v>
      </c>
      <c r="B368" t="s">
        <v>745</v>
      </c>
      <c r="C368" t="s">
        <v>746</v>
      </c>
      <c r="D368" t="s">
        <v>38</v>
      </c>
      <c r="E368">
        <v>27</v>
      </c>
      <c r="F368">
        <v>2</v>
      </c>
      <c r="G368">
        <v>76002020</v>
      </c>
      <c r="H368" t="s">
        <v>20</v>
      </c>
      <c r="J368" t="s">
        <v>21</v>
      </c>
      <c r="K368">
        <v>0</v>
      </c>
    </row>
    <row r="369" spans="1:11">
      <c r="A369">
        <v>1050</v>
      </c>
      <c r="B369" t="s">
        <v>747</v>
      </c>
      <c r="C369" t="s">
        <v>748</v>
      </c>
      <c r="D369" t="s">
        <v>38</v>
      </c>
      <c r="E369">
        <v>16</v>
      </c>
      <c r="F369">
        <v>3</v>
      </c>
      <c r="G369">
        <v>3722520</v>
      </c>
      <c r="H369" t="s">
        <v>20</v>
      </c>
      <c r="I369">
        <v>3</v>
      </c>
      <c r="J369" t="s">
        <v>21</v>
      </c>
      <c r="K369">
        <v>0</v>
      </c>
    </row>
    <row r="370" spans="1:11">
      <c r="A370">
        <v>1049</v>
      </c>
      <c r="B370" t="s">
        <v>749</v>
      </c>
      <c r="C370" t="s">
        <v>750</v>
      </c>
      <c r="D370" t="s">
        <v>38</v>
      </c>
      <c r="E370">
        <v>25</v>
      </c>
      <c r="F370">
        <v>3</v>
      </c>
      <c r="G370">
        <v>13561950</v>
      </c>
      <c r="H370" t="s">
        <v>20</v>
      </c>
      <c r="I370">
        <v>2</v>
      </c>
      <c r="J370" t="s">
        <v>52</v>
      </c>
      <c r="K370">
        <v>2</v>
      </c>
    </row>
    <row r="371" spans="1:11">
      <c r="A371">
        <v>1044</v>
      </c>
      <c r="B371" t="s">
        <v>751</v>
      </c>
      <c r="C371" t="s">
        <v>752</v>
      </c>
      <c r="D371" t="s">
        <v>49</v>
      </c>
      <c r="E371">
        <v>27</v>
      </c>
      <c r="F371">
        <v>2</v>
      </c>
      <c r="G371">
        <v>9136250</v>
      </c>
      <c r="H371" t="s">
        <v>20</v>
      </c>
      <c r="I371">
        <v>2</v>
      </c>
      <c r="J371" t="s">
        <v>52</v>
      </c>
      <c r="K371">
        <v>1</v>
      </c>
    </row>
    <row r="372" spans="1:11">
      <c r="A372">
        <v>1043</v>
      </c>
      <c r="B372" t="s">
        <v>753</v>
      </c>
      <c r="C372" t="s">
        <v>754</v>
      </c>
      <c r="D372" t="s">
        <v>28</v>
      </c>
      <c r="E372">
        <v>42</v>
      </c>
      <c r="F372">
        <v>1</v>
      </c>
      <c r="G372">
        <v>1809120</v>
      </c>
      <c r="H372" t="s">
        <v>20</v>
      </c>
      <c r="I372">
        <v>1</v>
      </c>
      <c r="J372" t="s">
        <v>25</v>
      </c>
      <c r="K372">
        <v>0</v>
      </c>
    </row>
    <row r="373" spans="1:11">
      <c r="A373">
        <v>1041</v>
      </c>
      <c r="B373" t="s">
        <v>755</v>
      </c>
      <c r="C373" t="s">
        <v>756</v>
      </c>
      <c r="D373" t="s">
        <v>28</v>
      </c>
      <c r="E373">
        <v>18</v>
      </c>
      <c r="F373">
        <v>3</v>
      </c>
      <c r="G373">
        <v>3493520</v>
      </c>
      <c r="H373" t="s">
        <v>20</v>
      </c>
      <c r="I373">
        <v>2</v>
      </c>
      <c r="J373" t="s">
        <v>52</v>
      </c>
      <c r="K373">
        <v>1</v>
      </c>
    </row>
    <row r="374" spans="1:11">
      <c r="A374">
        <v>1040</v>
      </c>
      <c r="B374" t="s">
        <v>757</v>
      </c>
      <c r="C374" t="s">
        <v>758</v>
      </c>
      <c r="D374" t="s">
        <v>28</v>
      </c>
      <c r="E374">
        <v>34</v>
      </c>
      <c r="F374">
        <v>1</v>
      </c>
      <c r="G374">
        <v>1680860</v>
      </c>
      <c r="H374" t="s">
        <v>20</v>
      </c>
      <c r="I374">
        <v>2</v>
      </c>
      <c r="J374" t="s">
        <v>25</v>
      </c>
      <c r="K374">
        <v>0</v>
      </c>
    </row>
    <row r="375" spans="1:11">
      <c r="A375">
        <v>1039</v>
      </c>
      <c r="B375" t="s">
        <v>759</v>
      </c>
      <c r="C375" t="s">
        <v>760</v>
      </c>
      <c r="D375" t="s">
        <v>28</v>
      </c>
      <c r="E375">
        <v>28</v>
      </c>
      <c r="F375">
        <v>1</v>
      </c>
      <c r="G375">
        <v>11505740</v>
      </c>
      <c r="H375" t="s">
        <v>20</v>
      </c>
      <c r="I375">
        <v>2</v>
      </c>
      <c r="J375" t="s">
        <v>25</v>
      </c>
      <c r="K375">
        <v>0</v>
      </c>
    </row>
    <row r="376" spans="1:11">
      <c r="A376">
        <v>1033</v>
      </c>
      <c r="B376" t="s">
        <v>761</v>
      </c>
      <c r="C376" t="s">
        <v>762</v>
      </c>
      <c r="D376" t="s">
        <v>28</v>
      </c>
      <c r="E376">
        <v>17</v>
      </c>
      <c r="F376">
        <v>3</v>
      </c>
      <c r="G376">
        <v>761210</v>
      </c>
      <c r="H376" t="s">
        <v>20</v>
      </c>
      <c r="J376" t="s">
        <v>29</v>
      </c>
      <c r="K376">
        <v>2</v>
      </c>
    </row>
    <row r="377" spans="1:11">
      <c r="A377">
        <v>1032</v>
      </c>
      <c r="B377" t="s">
        <v>763</v>
      </c>
      <c r="C377" t="s">
        <v>764</v>
      </c>
      <c r="D377" t="s">
        <v>28</v>
      </c>
      <c r="E377">
        <v>29</v>
      </c>
      <c r="F377">
        <v>1</v>
      </c>
      <c r="G377">
        <v>15467290</v>
      </c>
      <c r="H377" t="s">
        <v>20</v>
      </c>
      <c r="I377">
        <v>2</v>
      </c>
      <c r="J377" t="s">
        <v>46</v>
      </c>
      <c r="K377">
        <v>0</v>
      </c>
    </row>
    <row r="378" spans="1:11">
      <c r="A378">
        <v>1031</v>
      </c>
      <c r="B378" t="s">
        <v>765</v>
      </c>
      <c r="C378" t="s">
        <v>766</v>
      </c>
      <c r="D378" t="s">
        <v>28</v>
      </c>
      <c r="E378">
        <v>33</v>
      </c>
      <c r="F378">
        <v>1</v>
      </c>
      <c r="G378">
        <v>10992230</v>
      </c>
      <c r="H378" t="s">
        <v>20</v>
      </c>
      <c r="I378">
        <v>1</v>
      </c>
      <c r="J378" t="s">
        <v>52</v>
      </c>
      <c r="K378">
        <v>1</v>
      </c>
    </row>
    <row r="379" spans="1:11">
      <c r="A379">
        <v>1030</v>
      </c>
      <c r="B379" t="s">
        <v>767</v>
      </c>
      <c r="C379" t="s">
        <v>768</v>
      </c>
      <c r="D379" t="s">
        <v>28</v>
      </c>
      <c r="E379">
        <v>16</v>
      </c>
      <c r="F379">
        <v>3</v>
      </c>
      <c r="G379">
        <v>134990</v>
      </c>
      <c r="H379" t="s">
        <v>20</v>
      </c>
      <c r="J379" t="s">
        <v>29</v>
      </c>
      <c r="K379">
        <v>2</v>
      </c>
    </row>
    <row r="380" spans="1:11">
      <c r="A380">
        <v>1029</v>
      </c>
      <c r="B380" t="s">
        <v>769</v>
      </c>
      <c r="C380" t="s">
        <v>770</v>
      </c>
      <c r="D380" t="s">
        <v>28</v>
      </c>
      <c r="E380">
        <v>30</v>
      </c>
      <c r="F380">
        <v>1</v>
      </c>
      <c r="G380">
        <v>11265000</v>
      </c>
      <c r="H380" t="s">
        <v>20</v>
      </c>
      <c r="I380">
        <v>3</v>
      </c>
      <c r="J380" t="s">
        <v>52</v>
      </c>
      <c r="K380">
        <v>1</v>
      </c>
    </row>
    <row r="381" spans="1:11">
      <c r="A381">
        <v>1024</v>
      </c>
      <c r="B381" t="s">
        <v>771</v>
      </c>
      <c r="C381" t="s">
        <v>772</v>
      </c>
      <c r="D381" t="s">
        <v>28</v>
      </c>
      <c r="E381">
        <v>33</v>
      </c>
      <c r="F381">
        <v>1</v>
      </c>
      <c r="G381">
        <v>620930</v>
      </c>
      <c r="H381" t="s">
        <v>20</v>
      </c>
      <c r="J381" t="s">
        <v>29</v>
      </c>
      <c r="K381">
        <v>2</v>
      </c>
    </row>
    <row r="382" spans="1:11">
      <c r="A382">
        <v>1022</v>
      </c>
      <c r="B382" t="s">
        <v>773</v>
      </c>
      <c r="C382" t="s">
        <v>774</v>
      </c>
      <c r="D382" t="s">
        <v>28</v>
      </c>
      <c r="E382">
        <v>34</v>
      </c>
      <c r="F382">
        <v>1</v>
      </c>
      <c r="G382">
        <v>17746210</v>
      </c>
      <c r="H382" t="s">
        <v>20</v>
      </c>
      <c r="I382">
        <v>1</v>
      </c>
      <c r="J382" t="s">
        <v>52</v>
      </c>
      <c r="K382">
        <v>1</v>
      </c>
    </row>
    <row r="383" spans="1:11">
      <c r="A383">
        <v>1020</v>
      </c>
      <c r="B383" t="s">
        <v>775</v>
      </c>
      <c r="C383" t="s">
        <v>776</v>
      </c>
      <c r="D383" t="s">
        <v>28</v>
      </c>
      <c r="E383">
        <v>19</v>
      </c>
      <c r="F383">
        <v>3</v>
      </c>
      <c r="G383">
        <v>1908560</v>
      </c>
      <c r="H383" t="s">
        <v>20</v>
      </c>
      <c r="I383">
        <v>3</v>
      </c>
      <c r="J383" t="s">
        <v>52</v>
      </c>
      <c r="K383">
        <v>0</v>
      </c>
    </row>
    <row r="384" spans="1:11">
      <c r="A384">
        <v>1019</v>
      </c>
      <c r="B384" t="s">
        <v>777</v>
      </c>
      <c r="C384" t="s">
        <v>778</v>
      </c>
      <c r="D384" t="s">
        <v>28</v>
      </c>
      <c r="E384">
        <v>24</v>
      </c>
      <c r="F384">
        <v>2</v>
      </c>
      <c r="G384">
        <v>2196480</v>
      </c>
      <c r="H384" t="s">
        <v>20</v>
      </c>
      <c r="I384">
        <v>2</v>
      </c>
      <c r="J384" t="s">
        <v>21</v>
      </c>
      <c r="K384">
        <v>0</v>
      </c>
    </row>
    <row r="385" spans="1:11">
      <c r="A385">
        <v>1014</v>
      </c>
      <c r="B385" t="s">
        <v>779</v>
      </c>
      <c r="C385" t="s">
        <v>780</v>
      </c>
      <c r="D385" t="s">
        <v>28</v>
      </c>
      <c r="E385">
        <v>31</v>
      </c>
      <c r="F385">
        <v>1</v>
      </c>
      <c r="G385">
        <v>161720</v>
      </c>
      <c r="H385" t="s">
        <v>20</v>
      </c>
      <c r="I385">
        <v>1</v>
      </c>
      <c r="J385" t="s">
        <v>21</v>
      </c>
      <c r="K385">
        <v>0</v>
      </c>
    </row>
    <row r="386" spans="1:11">
      <c r="A386">
        <v>1013</v>
      </c>
      <c r="B386" t="s">
        <v>781</v>
      </c>
      <c r="C386" t="s">
        <v>782</v>
      </c>
      <c r="D386" t="s">
        <v>28</v>
      </c>
      <c r="E386">
        <v>22</v>
      </c>
      <c r="F386">
        <v>1</v>
      </c>
      <c r="G386">
        <v>78940</v>
      </c>
      <c r="H386" t="s">
        <v>20</v>
      </c>
      <c r="I386">
        <v>3</v>
      </c>
      <c r="J386" t="s">
        <v>21</v>
      </c>
      <c r="K386">
        <v>0</v>
      </c>
    </row>
    <row r="387" spans="1:11">
      <c r="A387">
        <v>1011</v>
      </c>
      <c r="B387" t="s">
        <v>783</v>
      </c>
      <c r="C387" t="s">
        <v>784</v>
      </c>
      <c r="D387" t="s">
        <v>24</v>
      </c>
      <c r="E387">
        <v>32</v>
      </c>
      <c r="F387">
        <v>1</v>
      </c>
      <c r="G387">
        <v>14799900</v>
      </c>
      <c r="H387" t="s">
        <v>20</v>
      </c>
      <c r="I387">
        <v>3</v>
      </c>
      <c r="J387" t="s">
        <v>52</v>
      </c>
      <c r="K387">
        <v>0</v>
      </c>
    </row>
    <row r="388" spans="1:11">
      <c r="A388">
        <v>1009</v>
      </c>
      <c r="B388" t="s">
        <v>785</v>
      </c>
      <c r="C388" t="s">
        <v>786</v>
      </c>
      <c r="D388" t="s">
        <v>28</v>
      </c>
      <c r="E388">
        <v>31</v>
      </c>
      <c r="F388">
        <v>1</v>
      </c>
      <c r="G388">
        <v>240910</v>
      </c>
      <c r="H388" t="s">
        <v>20</v>
      </c>
      <c r="I388">
        <v>1</v>
      </c>
      <c r="J388" t="s">
        <v>21</v>
      </c>
      <c r="K388">
        <v>0</v>
      </c>
    </row>
    <row r="389" spans="1:11">
      <c r="A389">
        <v>1008</v>
      </c>
      <c r="B389" t="s">
        <v>787</v>
      </c>
      <c r="C389" t="s">
        <v>788</v>
      </c>
      <c r="D389" t="s">
        <v>24</v>
      </c>
      <c r="E389">
        <v>34</v>
      </c>
      <c r="F389">
        <v>1</v>
      </c>
      <c r="G389">
        <v>1593750</v>
      </c>
      <c r="H389" t="s">
        <v>20</v>
      </c>
      <c r="I389">
        <v>1</v>
      </c>
      <c r="J389" t="s">
        <v>21</v>
      </c>
      <c r="K389">
        <v>1</v>
      </c>
    </row>
    <row r="390" spans="1:11">
      <c r="A390">
        <v>1007</v>
      </c>
      <c r="B390" t="s">
        <v>789</v>
      </c>
      <c r="C390" t="s">
        <v>790</v>
      </c>
      <c r="D390" t="s">
        <v>28</v>
      </c>
      <c r="E390">
        <v>29</v>
      </c>
      <c r="F390">
        <v>1</v>
      </c>
      <c r="G390">
        <v>995530</v>
      </c>
      <c r="H390" t="s">
        <v>20</v>
      </c>
      <c r="I390">
        <v>3</v>
      </c>
      <c r="J390" t="s">
        <v>25</v>
      </c>
      <c r="K390">
        <v>0</v>
      </c>
    </row>
    <row r="391" spans="1:11">
      <c r="A391">
        <v>1006</v>
      </c>
      <c r="B391" t="s">
        <v>791</v>
      </c>
      <c r="C391" t="s">
        <v>792</v>
      </c>
      <c r="D391" t="s">
        <v>24</v>
      </c>
      <c r="E391">
        <v>36</v>
      </c>
      <c r="F391">
        <v>1</v>
      </c>
      <c r="G391">
        <v>10465610</v>
      </c>
      <c r="H391" t="s">
        <v>20</v>
      </c>
      <c r="I391">
        <v>1</v>
      </c>
      <c r="J391" t="s">
        <v>21</v>
      </c>
      <c r="K391">
        <v>1</v>
      </c>
    </row>
    <row r="392" spans="1:11">
      <c r="A392">
        <v>1003</v>
      </c>
      <c r="B392" t="s">
        <v>793</v>
      </c>
      <c r="C392" t="s">
        <v>794</v>
      </c>
      <c r="D392" t="s">
        <v>24</v>
      </c>
      <c r="E392">
        <v>129</v>
      </c>
      <c r="F392">
        <v>1</v>
      </c>
      <c r="G392">
        <v>1479460</v>
      </c>
      <c r="H392" t="s">
        <v>15</v>
      </c>
      <c r="I392">
        <v>1</v>
      </c>
      <c r="J392" t="s">
        <v>21</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48D6A-BD2A-4046-B968-68BF9BF16F0E}"/>
</file>

<file path=customXml/itemProps2.xml><?xml version="1.0" encoding="utf-8"?>
<ds:datastoreItem xmlns:ds="http://schemas.openxmlformats.org/officeDocument/2006/customXml" ds:itemID="{0EFBD4CC-2795-4901-924F-152E3A71BF97}"/>
</file>

<file path=customXml/itemProps3.xml><?xml version="1.0" encoding="utf-8"?>
<ds:datastoreItem xmlns:ds="http://schemas.openxmlformats.org/officeDocument/2006/customXml" ds:itemID="{16EE7ED3-78B6-4610-BB65-809AA70C27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adesimone@clackamas.us</cp:lastModifiedBy>
  <cp:revision/>
  <dcterms:created xsi:type="dcterms:W3CDTF">2026-05-26T21:17:48Z</dcterms:created>
  <dcterms:modified xsi:type="dcterms:W3CDTF">2026-06-15T19:25:03Z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