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66925"/>
  <mc:AlternateContent xmlns:mc="http://schemas.openxmlformats.org/markup-compatibility/2006">
    <mc:Choice Requires="x15">
      <x15ac:absPath xmlns:x15ac="http://schemas.microsoft.com/office/spreadsheetml/2010/11/ac" url="S:\Economic Development\Programs\Grant Program\FY25-26 Tourism Grant Programs\"/>
    </mc:Choice>
  </mc:AlternateContent>
  <xr:revisionPtr revIDLastSave="0" documentId="13_ncr:1_{A6761CF9-44E5-49E5-877D-6E822C0E92EE}" xr6:coauthVersionLast="47" xr6:coauthVersionMax="47" xr10:uidLastSave="{00000000-0000-0000-0000-000000000000}"/>
  <bookViews>
    <workbookView xWindow="28680" yWindow="-120" windowWidth="29040" windowHeight="15720" xr2:uid="{00000000-000D-0000-FFFF-FFFF00000000}"/>
  </bookViews>
  <sheets>
    <sheet name="Budget Template" sheetId="5" r:id="rId1"/>
    <sheet name="EXAMPLE Budget"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5" l="1"/>
  <c r="F32" i="7"/>
  <c r="F31" i="7"/>
  <c r="F30" i="7"/>
  <c r="F29" i="7"/>
  <c r="F28" i="7"/>
  <c r="F27" i="7"/>
  <c r="F26" i="7"/>
  <c r="F25" i="7"/>
  <c r="F24" i="7"/>
  <c r="F23" i="7"/>
  <c r="F22" i="7"/>
  <c r="F21" i="7"/>
  <c r="F20" i="7"/>
  <c r="F19" i="7"/>
  <c r="F18" i="7"/>
  <c r="F17" i="7"/>
  <c r="F16" i="7"/>
  <c r="F15" i="7"/>
  <c r="F14" i="7"/>
  <c r="F13" i="7"/>
  <c r="F27" i="5"/>
  <c r="F28" i="5"/>
  <c r="F29" i="5"/>
  <c r="F30" i="5"/>
  <c r="F31" i="5"/>
  <c r="F32" i="5"/>
  <c r="F26" i="5"/>
  <c r="F25" i="5"/>
  <c r="F24" i="5"/>
  <c r="F23" i="5"/>
  <c r="F22" i="5"/>
  <c r="F21" i="5"/>
  <c r="F20" i="5"/>
  <c r="F19" i="5"/>
  <c r="F18" i="5"/>
  <c r="F17" i="5"/>
  <c r="F16" i="5"/>
  <c r="F15" i="5"/>
  <c r="F14" i="5"/>
  <c r="F13" i="5"/>
  <c r="F33" i="7" l="1"/>
  <c r="F34" i="7" s="1"/>
  <c r="F33" i="5"/>
</calcChain>
</file>

<file path=xl/sharedStrings.xml><?xml version="1.0" encoding="utf-8"?>
<sst xmlns="http://schemas.openxmlformats.org/spreadsheetml/2006/main" count="47" uniqueCount="26">
  <si>
    <t>INFORMATION</t>
  </si>
  <si>
    <t>Business name:</t>
  </si>
  <si>
    <t>Grant funding request:</t>
  </si>
  <si>
    <t>Matching funds provided:</t>
  </si>
  <si>
    <t>BUDGET ATTESTATIONS (select from dropdown)</t>
  </si>
  <si>
    <t>I attest that this project budget does not include any line items that have already been purchased, nor can it include line items that will be purchased prior to the grant application deadline.</t>
  </si>
  <si>
    <t>PROJECT BUDGET</t>
  </si>
  <si>
    <t>Line Item Description</t>
  </si>
  <si>
    <t>Quantity</t>
  </si>
  <si>
    <t>Unit Price</t>
  </si>
  <si>
    <t>Cost Basis</t>
  </si>
  <si>
    <t>Total</t>
  </si>
  <si>
    <t xml:space="preserve">TOTAL PROJECT COST </t>
  </si>
  <si>
    <t>Maximum grant funding request for this project:</t>
  </si>
  <si>
    <t>Yes</t>
  </si>
  <si>
    <t>Each</t>
  </si>
  <si>
    <t>I understand that any awarded grant funds will not be disbursed until Fall 2026, and that grant funds can not be used to reimburse costs that are incurred before grant funds are approved and disbursed.</t>
  </si>
  <si>
    <t>Example Cider Co</t>
  </si>
  <si>
    <t>I understand that my business is responsible for sourcing funds outside of this grant request to pay for at least 10% of my total project costs.</t>
  </si>
  <si>
    <t>Professional or Technical Service type:</t>
  </si>
  <si>
    <t>I attest that funds included in this project budget will be spent on Clackamas County-based activities and assets. I understand that no project funds may be spent on workforce or capital assets based in a non-Clackamas County location of my business.</t>
  </si>
  <si>
    <t>In this example, a local cidery is consistently at max capacity in their tasting room. They plan to build a covered patio to fit more guest seating year-round.</t>
  </si>
  <si>
    <t>The business has been in touch with their local permitting office and knows that they need updated architectural drawings for the expansion.</t>
  </si>
  <si>
    <t>Architecture</t>
  </si>
  <si>
    <t>They have gotten quotes from several reputable local firms, and chosen to go with Vendor B.</t>
  </si>
  <si>
    <t>Architectural design services contract with Vendor B, including permitting (see quote)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</si>
</sst>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6" x14ac:knownFonts="1">
    <font>
      <sz val="11"/>
      <color theme="1"/>
      <name val="Calibri"/>
      <family val="2"/>
      <scheme val="minor"/>
    </font>
    <font>
      <sz val="12"/>
      <color theme="1"/>
      <name val="Calibri"/>
      <family val="2"/>
      <scheme val="minor"/>
    </font>
    <font>
      <sz val="12"/>
      <color theme="0"/>
      <name val="Calibri"/>
      <family val="2"/>
      <scheme val="minor"/>
    </font>
    <font>
      <b/>
      <sz val="12"/>
      <color theme="0"/>
      <name val="Calibri"/>
      <family val="2"/>
      <scheme val="minor"/>
    </font>
    <font>
      <b/>
      <sz val="12"/>
      <color theme="1"/>
      <name val="Calibri"/>
      <family val="2"/>
      <scheme val="minor"/>
    </font>
    <font>
      <i/>
      <sz val="12"/>
      <color theme="1"/>
      <name val="Calibri"/>
      <family val="2"/>
      <scheme val="minor"/>
    </font>
  </fonts>
  <fills count="5">
    <fill>
      <patternFill patternType="none"/>
    </fill>
    <fill>
      <patternFill patternType="gray125"/>
    </fill>
    <fill>
      <patternFill patternType="solid">
        <fgColor theme="1" tint="0.249977111117893"/>
        <bgColor indexed="64"/>
      </patternFill>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0"/>
      </right>
      <top style="thin">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style="thin">
        <color theme="0"/>
      </left>
      <right style="thin">
        <color theme="0"/>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medium">
        <color theme="1" tint="0.499984740745262"/>
      </top>
      <bottom style="medium">
        <color theme="1" tint="0.499984740745262"/>
      </bottom>
      <diagonal/>
    </border>
    <border>
      <left style="thin">
        <color theme="0"/>
      </left>
      <right style="thin">
        <color theme="0"/>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thin">
        <color theme="1" tint="0.499984740745262"/>
      </right>
      <top style="medium">
        <color theme="1" tint="0.499984740745262"/>
      </top>
      <bottom style="medium">
        <color theme="1" tint="0.499984740745262"/>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s>
  <cellStyleXfs count="1">
    <xf numFmtId="0" fontId="0" fillId="0" borderId="0"/>
  </cellStyleXfs>
  <cellXfs count="93">
    <xf numFmtId="0" fontId="0" fillId="0" borderId="0" xfId="0"/>
    <xf numFmtId="0" fontId="1" fillId="0" borderId="11" xfId="0" applyFont="1" applyBorder="1" applyAlignment="1" applyProtection="1">
      <alignment horizontal="center" vertical="center"/>
      <protection locked="0"/>
    </xf>
    <xf numFmtId="49" fontId="1" fillId="0" borderId="11" xfId="0" applyNumberFormat="1" applyFont="1" applyBorder="1" applyAlignment="1" applyProtection="1">
      <alignment wrapText="1"/>
      <protection locked="0"/>
    </xf>
    <xf numFmtId="2" fontId="1" fillId="0" borderId="1" xfId="0" applyNumberFormat="1" applyFont="1" applyBorder="1" applyAlignment="1" applyProtection="1">
      <alignment horizontal="center"/>
      <protection locked="0"/>
    </xf>
    <xf numFmtId="44" fontId="1" fillId="0" borderId="1" xfId="0" applyNumberFormat="1" applyFont="1" applyBorder="1" applyAlignment="1" applyProtection="1">
      <alignment horizontal="center"/>
      <protection locked="0"/>
    </xf>
    <xf numFmtId="0" fontId="1" fillId="0" borderId="1" xfId="0" applyFont="1" applyBorder="1" applyAlignment="1" applyProtection="1">
      <alignment horizontal="center"/>
      <protection locked="0"/>
    </xf>
    <xf numFmtId="49" fontId="1" fillId="0" borderId="3" xfId="0" applyNumberFormat="1" applyFont="1" applyBorder="1" applyAlignment="1" applyProtection="1">
      <alignment wrapText="1"/>
      <protection locked="0"/>
    </xf>
    <xf numFmtId="2" fontId="1" fillId="0" borderId="5" xfId="0" applyNumberFormat="1" applyFont="1" applyBorder="1" applyAlignment="1" applyProtection="1">
      <alignment horizontal="center"/>
      <protection locked="0"/>
    </xf>
    <xf numFmtId="44" fontId="1" fillId="0" borderId="5" xfId="0" applyNumberFormat="1" applyFont="1" applyBorder="1" applyAlignment="1" applyProtection="1">
      <alignment horizontal="center"/>
      <protection locked="0"/>
    </xf>
    <xf numFmtId="0" fontId="1" fillId="0" borderId="5" xfId="0" applyFont="1" applyBorder="1" applyAlignment="1" applyProtection="1">
      <alignment horizontal="center"/>
      <protection locked="0"/>
    </xf>
    <xf numFmtId="0" fontId="2" fillId="2" borderId="0" xfId="0" applyFont="1" applyFill="1"/>
    <xf numFmtId="0" fontId="3" fillId="2" borderId="0" xfId="0" applyFont="1" applyFill="1" applyAlignment="1">
      <alignment vertical="center"/>
    </xf>
    <xf numFmtId="0" fontId="1" fillId="0" borderId="0" xfId="0" applyFont="1"/>
    <xf numFmtId="0" fontId="1" fillId="0" borderId="14" xfId="0" applyFont="1" applyBorder="1"/>
    <xf numFmtId="0" fontId="1" fillId="0" borderId="13" xfId="0" applyFont="1" applyBorder="1" applyAlignment="1">
      <alignment horizontal="right"/>
    </xf>
    <xf numFmtId="0" fontId="1" fillId="4" borderId="11" xfId="0" applyFont="1" applyFill="1" applyBorder="1"/>
    <xf numFmtId="0" fontId="1" fillId="4" borderId="12" xfId="0" applyFont="1" applyFill="1" applyBorder="1"/>
    <xf numFmtId="0" fontId="1" fillId="4" borderId="13" xfId="0" applyFont="1" applyFill="1" applyBorder="1"/>
    <xf numFmtId="0" fontId="4" fillId="0" borderId="0" xfId="0" applyFont="1"/>
    <xf numFmtId="0" fontId="1" fillId="4" borderId="6" xfId="0" applyFont="1" applyFill="1" applyBorder="1"/>
    <xf numFmtId="0" fontId="1" fillId="4" borderId="0" xfId="0" applyFont="1" applyFill="1"/>
    <xf numFmtId="0" fontId="1" fillId="4" borderId="7" xfId="0" applyFont="1" applyFill="1" applyBorder="1"/>
    <xf numFmtId="164" fontId="1" fillId="4" borderId="11" xfId="0" applyNumberFormat="1" applyFont="1" applyFill="1" applyBorder="1"/>
    <xf numFmtId="164" fontId="1" fillId="4" borderId="12" xfId="0" applyNumberFormat="1" applyFont="1" applyFill="1" applyBorder="1"/>
    <xf numFmtId="164" fontId="1" fillId="4" borderId="13" xfId="0" applyNumberFormat="1" applyFont="1" applyFill="1" applyBorder="1"/>
    <xf numFmtId="164" fontId="1" fillId="4" borderId="8" xfId="0" applyNumberFormat="1" applyFont="1" applyFill="1" applyBorder="1"/>
    <xf numFmtId="164" fontId="1" fillId="4" borderId="9" xfId="0" applyNumberFormat="1" applyFont="1" applyFill="1" applyBorder="1"/>
    <xf numFmtId="164" fontId="1" fillId="4" borderId="10" xfId="0" applyNumberFormat="1" applyFont="1" applyFill="1" applyBorder="1"/>
    <xf numFmtId="0" fontId="1" fillId="0" borderId="12" xfId="0" applyFont="1" applyBorder="1" applyAlignment="1">
      <alignment vertical="center" wrapText="1"/>
    </xf>
    <xf numFmtId="0" fontId="1" fillId="0" borderId="11" xfId="0" applyFont="1" applyBorder="1" applyAlignment="1">
      <alignment horizontal="center" vertical="center"/>
    </xf>
    <xf numFmtId="0" fontId="1" fillId="3" borderId="3" xfId="0" applyFont="1" applyFill="1" applyBorder="1"/>
    <xf numFmtId="0" fontId="1" fillId="3" borderId="2" xfId="0" applyFont="1" applyFill="1" applyBorder="1"/>
    <xf numFmtId="0" fontId="1" fillId="3" borderId="4" xfId="0" applyFont="1" applyFill="1" applyBorder="1"/>
    <xf numFmtId="0" fontId="1" fillId="0" borderId="14" xfId="0" applyFont="1" applyBorder="1" applyAlignment="1">
      <alignment horizontal="left" wrapText="1"/>
    </xf>
    <xf numFmtId="0" fontId="1" fillId="0" borderId="12" xfId="0" applyFont="1" applyBorder="1" applyAlignment="1">
      <alignment horizontal="left" vertical="center" wrapText="1"/>
    </xf>
    <xf numFmtId="0" fontId="1" fillId="3" borderId="6" xfId="0" applyFont="1" applyFill="1" applyBorder="1"/>
    <xf numFmtId="0" fontId="1" fillId="3" borderId="0" xfId="0" applyFont="1" applyFill="1"/>
    <xf numFmtId="0" fontId="1" fillId="3" borderId="7" xfId="0" applyFont="1" applyFill="1" applyBorder="1"/>
    <xf numFmtId="0" fontId="1" fillId="0" borderId="14" xfId="0" applyFont="1" applyBorder="1" applyAlignment="1">
      <alignment wrapText="1"/>
    </xf>
    <xf numFmtId="0" fontId="1" fillId="3" borderId="8" xfId="0" applyFont="1" applyFill="1" applyBorder="1"/>
    <xf numFmtId="0" fontId="1" fillId="3" borderId="9" xfId="0" applyFont="1" applyFill="1" applyBorder="1"/>
    <xf numFmtId="0" fontId="1" fillId="3" borderId="10" xfId="0" applyFont="1" applyFill="1" applyBorder="1"/>
    <xf numFmtId="0" fontId="2" fillId="2" borderId="0" xfId="0" applyFont="1" applyFill="1" applyAlignment="1">
      <alignment horizontal="center"/>
    </xf>
    <xf numFmtId="0" fontId="3" fillId="2" borderId="0" xfId="0" applyFont="1" applyFill="1" applyAlignment="1">
      <alignment horizontal="left" vertical="center"/>
    </xf>
    <xf numFmtId="0" fontId="4" fillId="0" borderId="1" xfId="0" applyFont="1" applyBorder="1"/>
    <xf numFmtId="0" fontId="4" fillId="0" borderId="11" xfId="0" applyFont="1" applyBorder="1" applyAlignment="1">
      <alignment horizontal="left"/>
    </xf>
    <xf numFmtId="0" fontId="4" fillId="0" borderId="1" xfId="0" applyFont="1" applyBorder="1" applyAlignment="1">
      <alignment horizontal="center"/>
    </xf>
    <xf numFmtId="0" fontId="4" fillId="0" borderId="1" xfId="0" applyFont="1" applyBorder="1" applyAlignment="1">
      <alignment horizontal="right"/>
    </xf>
    <xf numFmtId="0" fontId="1" fillId="0" borderId="1" xfId="0" applyFont="1" applyBorder="1"/>
    <xf numFmtId="49" fontId="1" fillId="0" borderId="11" xfId="0" applyNumberFormat="1" applyFont="1" applyBorder="1" applyAlignment="1">
      <alignment wrapText="1"/>
    </xf>
    <xf numFmtId="2" fontId="1" fillId="0" borderId="1" xfId="0" applyNumberFormat="1" applyFont="1" applyBorder="1" applyAlignment="1">
      <alignment horizontal="center"/>
    </xf>
    <xf numFmtId="44" fontId="1" fillId="0" borderId="1" xfId="0" applyNumberFormat="1" applyFont="1" applyBorder="1" applyAlignment="1">
      <alignment horizontal="center"/>
    </xf>
    <xf numFmtId="0" fontId="1" fillId="0" borderId="1" xfId="0" applyFont="1" applyBorder="1" applyAlignment="1">
      <alignment horizontal="center"/>
    </xf>
    <xf numFmtId="44" fontId="1" fillId="0" borderId="1" xfId="0" applyNumberFormat="1" applyFont="1" applyBorder="1"/>
    <xf numFmtId="0" fontId="1" fillId="0" borderId="5" xfId="0" applyFont="1" applyBorder="1"/>
    <xf numFmtId="49" fontId="1" fillId="0" borderId="3" xfId="0" applyNumberFormat="1" applyFont="1" applyBorder="1" applyAlignment="1">
      <alignment wrapText="1"/>
    </xf>
    <xf numFmtId="2" fontId="1" fillId="0" borderId="5" xfId="0" applyNumberFormat="1" applyFont="1" applyBorder="1" applyAlignment="1">
      <alignment horizontal="center"/>
    </xf>
    <xf numFmtId="44" fontId="1" fillId="0" borderId="5" xfId="0" applyNumberFormat="1" applyFont="1" applyBorder="1" applyAlignment="1">
      <alignment horizontal="center"/>
    </xf>
    <xf numFmtId="0" fontId="1" fillId="0" borderId="5" xfId="0" applyFont="1" applyBorder="1" applyAlignment="1">
      <alignment horizontal="center"/>
    </xf>
    <xf numFmtId="44" fontId="1" fillId="0" borderId="5" xfId="0" applyNumberFormat="1" applyFont="1" applyBorder="1"/>
    <xf numFmtId="0" fontId="4" fillId="0" borderId="18" xfId="0" applyFont="1" applyBorder="1"/>
    <xf numFmtId="0" fontId="4" fillId="0" borderId="19" xfId="0" applyFont="1" applyBorder="1"/>
    <xf numFmtId="0" fontId="4" fillId="0" borderId="20" xfId="0" applyFont="1" applyBorder="1"/>
    <xf numFmtId="0" fontId="4" fillId="0" borderId="21" xfId="0" applyFont="1" applyBorder="1" applyAlignment="1">
      <alignment horizontal="right"/>
    </xf>
    <xf numFmtId="44" fontId="4" fillId="0" borderId="15" xfId="0" applyNumberFormat="1" applyFont="1" applyBorder="1" applyAlignment="1">
      <alignment vertical="center"/>
    </xf>
    <xf numFmtId="0" fontId="5" fillId="0" borderId="8" xfId="0" applyFont="1" applyBorder="1"/>
    <xf numFmtId="0" fontId="5" fillId="0" borderId="16" xfId="0" applyFont="1" applyBorder="1"/>
    <xf numFmtId="0" fontId="5" fillId="0" borderId="9" xfId="0" applyFont="1" applyBorder="1"/>
    <xf numFmtId="0" fontId="5" fillId="0" borderId="10" xfId="0" applyFont="1" applyBorder="1" applyAlignment="1">
      <alignment horizontal="right"/>
    </xf>
    <xf numFmtId="44" fontId="1" fillId="0" borderId="17" xfId="0" applyNumberFormat="1" applyFont="1" applyBorder="1"/>
    <xf numFmtId="0" fontId="1" fillId="4" borderId="11" xfId="0" applyFont="1" applyFill="1" applyBorder="1" applyProtection="1">
      <protection locked="0"/>
    </xf>
    <xf numFmtId="0" fontId="1" fillId="4" borderId="12" xfId="0" applyFont="1" applyFill="1" applyBorder="1" applyProtection="1">
      <protection locked="0"/>
    </xf>
    <xf numFmtId="0" fontId="1" fillId="4" borderId="13" xfId="0" applyFont="1" applyFill="1" applyBorder="1" applyProtection="1">
      <protection locked="0"/>
    </xf>
    <xf numFmtId="0" fontId="1" fillId="4" borderId="6" xfId="0" applyFont="1" applyFill="1" applyBorder="1" applyProtection="1">
      <protection locked="0"/>
    </xf>
    <xf numFmtId="0" fontId="1" fillId="4" borderId="0" xfId="0" applyFont="1" applyFill="1" applyProtection="1">
      <protection locked="0"/>
    </xf>
    <xf numFmtId="0" fontId="1" fillId="4" borderId="7" xfId="0" applyFont="1" applyFill="1" applyBorder="1" applyProtection="1">
      <protection locked="0"/>
    </xf>
    <xf numFmtId="164" fontId="1" fillId="4" borderId="11" xfId="0" applyNumberFormat="1" applyFont="1" applyFill="1" applyBorder="1" applyProtection="1">
      <protection locked="0"/>
    </xf>
    <xf numFmtId="164" fontId="1" fillId="4" borderId="12" xfId="0" applyNumberFormat="1" applyFont="1" applyFill="1" applyBorder="1" applyProtection="1">
      <protection locked="0"/>
    </xf>
    <xf numFmtId="164" fontId="1" fillId="4" borderId="13" xfId="0" applyNumberFormat="1" applyFont="1" applyFill="1" applyBorder="1" applyProtection="1">
      <protection locked="0"/>
    </xf>
    <xf numFmtId="164" fontId="1" fillId="4" borderId="8" xfId="0" applyNumberFormat="1" applyFont="1" applyFill="1" applyBorder="1" applyProtection="1">
      <protection locked="0"/>
    </xf>
    <xf numFmtId="164" fontId="1" fillId="4" borderId="9" xfId="0" applyNumberFormat="1" applyFont="1" applyFill="1" applyBorder="1" applyProtection="1">
      <protection locked="0"/>
    </xf>
    <xf numFmtId="164" fontId="1" fillId="4" borderId="10" xfId="0" applyNumberFormat="1" applyFont="1" applyFill="1" applyBorder="1" applyProtection="1">
      <protection locked="0"/>
    </xf>
    <xf numFmtId="0" fontId="3" fillId="2" borderId="0" xfId="0" applyFont="1" applyFill="1"/>
    <xf numFmtId="0" fontId="3" fillId="2" borderId="0" xfId="0" applyFont="1" applyFill="1" applyAlignment="1">
      <alignment horizontal="center"/>
    </xf>
    <xf numFmtId="0" fontId="1" fillId="0" borderId="22" xfId="0" applyFont="1" applyBorder="1"/>
    <xf numFmtId="0" fontId="1" fillId="0" borderId="23" xfId="0" applyFont="1" applyBorder="1"/>
    <xf numFmtId="0" fontId="1" fillId="0" borderId="24" xfId="0" applyFont="1" applyBorder="1"/>
    <xf numFmtId="0" fontId="1" fillId="0" borderId="25" xfId="0" applyFont="1" applyBorder="1"/>
    <xf numFmtId="0" fontId="1" fillId="0" borderId="26" xfId="0" applyFont="1" applyBorder="1"/>
    <xf numFmtId="0" fontId="1" fillId="0" borderId="27" xfId="0" applyFont="1" applyBorder="1"/>
    <xf numFmtId="0" fontId="1" fillId="0" borderId="28" xfId="0" applyFont="1" applyBorder="1"/>
    <xf numFmtId="0" fontId="1" fillId="0" borderId="29" xfId="0" applyFont="1" applyBorder="1"/>
    <xf numFmtId="0" fontId="1" fillId="0" borderId="30" xfId="0" applyFont="1" applyBorder="1"/>
  </cellXfs>
  <cellStyles count="1">
    <cellStyle name="Normal" xfId="0" builtinId="0"/>
  </cellStyles>
  <dxfs count="5">
    <dxf>
      <fill>
        <patternFill patternType="solid">
          <bgColor rgb="FF92D050"/>
        </patternFill>
      </fill>
    </dxf>
    <dxf>
      <fill>
        <patternFill patternType="solid">
          <bgColor rgb="FFFF0000"/>
        </patternFill>
      </fill>
    </dxf>
    <dxf>
      <font>
        <color rgb="FFFF0000"/>
      </font>
    </dxf>
    <dxf>
      <fill>
        <patternFill patternType="solid">
          <bgColor rgb="FF92D050"/>
        </patternFill>
      </fill>
    </dxf>
    <dxf>
      <fill>
        <patternFill patternType="solid">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EA614-EE6B-43A1-8433-FD015A053874}">
  <dimension ref="A1:H34"/>
  <sheetViews>
    <sheetView tabSelected="1" topLeftCell="A8" zoomScale="85" zoomScaleNormal="85" workbookViewId="0">
      <selection activeCell="F37" sqref="F37"/>
    </sheetView>
  </sheetViews>
  <sheetFormatPr defaultRowHeight="15.75" x14ac:dyDescent="0.25"/>
  <cols>
    <col min="1" max="1" width="5" style="12" customWidth="1"/>
    <col min="2" max="2" width="72.85546875" style="12" customWidth="1"/>
    <col min="3" max="3" width="13.85546875" style="12" customWidth="1"/>
    <col min="4" max="4" width="14.5703125" style="12" customWidth="1"/>
    <col min="5" max="5" width="11.7109375" style="12" customWidth="1"/>
    <col min="6" max="6" width="18.140625" style="12" customWidth="1"/>
    <col min="7" max="16384" width="9.140625" style="12"/>
  </cols>
  <sheetData>
    <row r="1" spans="1:8" x14ac:dyDescent="0.25">
      <c r="A1" s="10"/>
      <c r="B1" s="11" t="s">
        <v>0</v>
      </c>
      <c r="C1" s="10"/>
      <c r="D1" s="10"/>
      <c r="E1" s="10"/>
      <c r="F1" s="10"/>
    </row>
    <row r="2" spans="1:8" x14ac:dyDescent="0.25">
      <c r="A2" s="13"/>
      <c r="B2" s="14" t="s">
        <v>1</v>
      </c>
      <c r="C2" s="70"/>
      <c r="D2" s="71"/>
      <c r="E2" s="71"/>
      <c r="F2" s="72"/>
      <c r="G2" s="18"/>
      <c r="H2" s="18"/>
    </row>
    <row r="3" spans="1:8" x14ac:dyDescent="0.25">
      <c r="A3" s="13"/>
      <c r="B3" s="14" t="s">
        <v>19</v>
      </c>
      <c r="C3" s="73"/>
      <c r="D3" s="74"/>
      <c r="E3" s="74"/>
      <c r="F3" s="75"/>
      <c r="G3" s="18"/>
      <c r="H3" s="18"/>
    </row>
    <row r="4" spans="1:8" x14ac:dyDescent="0.25">
      <c r="A4" s="13"/>
      <c r="B4" s="14" t="s">
        <v>2</v>
      </c>
      <c r="C4" s="76"/>
      <c r="D4" s="77"/>
      <c r="E4" s="77"/>
      <c r="F4" s="78"/>
      <c r="G4" s="18"/>
      <c r="H4" s="18"/>
    </row>
    <row r="5" spans="1:8" x14ac:dyDescent="0.25">
      <c r="A5" s="13"/>
      <c r="B5" s="14" t="s">
        <v>3</v>
      </c>
      <c r="C5" s="79"/>
      <c r="D5" s="80"/>
      <c r="E5" s="80"/>
      <c r="F5" s="81"/>
      <c r="G5" s="18"/>
      <c r="H5" s="18"/>
    </row>
    <row r="6" spans="1:8" x14ac:dyDescent="0.25">
      <c r="A6" s="10"/>
      <c r="B6" s="11" t="s">
        <v>4</v>
      </c>
      <c r="C6" s="10"/>
      <c r="D6" s="10"/>
      <c r="E6" s="10"/>
      <c r="F6" s="10"/>
      <c r="G6" s="18"/>
      <c r="H6" s="18"/>
    </row>
    <row r="7" spans="1:8" ht="38.25" customHeight="1" x14ac:dyDescent="0.25">
      <c r="A7" s="13"/>
      <c r="B7" s="28" t="s">
        <v>18</v>
      </c>
      <c r="C7" s="1"/>
      <c r="D7" s="30"/>
      <c r="E7" s="31"/>
      <c r="F7" s="32"/>
      <c r="G7" s="18"/>
      <c r="H7" s="18"/>
    </row>
    <row r="8" spans="1:8" ht="51.75" customHeight="1" x14ac:dyDescent="0.25">
      <c r="A8" s="33"/>
      <c r="B8" s="34" t="s">
        <v>16</v>
      </c>
      <c r="C8" s="1"/>
      <c r="D8" s="35"/>
      <c r="E8" s="36"/>
      <c r="F8" s="37"/>
      <c r="G8" s="18"/>
      <c r="H8" s="18"/>
    </row>
    <row r="9" spans="1:8" ht="53.25" customHeight="1" x14ac:dyDescent="0.25">
      <c r="A9" s="33"/>
      <c r="B9" s="34" t="s">
        <v>5</v>
      </c>
      <c r="C9" s="1"/>
      <c r="D9" s="35"/>
      <c r="E9" s="36"/>
      <c r="F9" s="37"/>
      <c r="G9" s="18"/>
      <c r="H9" s="18"/>
    </row>
    <row r="10" spans="1:8" ht="69.75" customHeight="1" x14ac:dyDescent="0.25">
      <c r="A10" s="38"/>
      <c r="B10" s="28" t="s">
        <v>20</v>
      </c>
      <c r="C10" s="1"/>
      <c r="D10" s="39"/>
      <c r="E10" s="40"/>
      <c r="F10" s="41"/>
      <c r="G10" s="18"/>
      <c r="H10" s="18"/>
    </row>
    <row r="11" spans="1:8" ht="18.75" customHeight="1" x14ac:dyDescent="0.25">
      <c r="A11" s="42"/>
      <c r="B11" s="43" t="s">
        <v>6</v>
      </c>
      <c r="C11" s="42"/>
      <c r="D11" s="42"/>
      <c r="E11" s="42"/>
      <c r="F11" s="42"/>
      <c r="G11" s="18"/>
      <c r="H11" s="18"/>
    </row>
    <row r="12" spans="1:8" s="18" customFormat="1" x14ac:dyDescent="0.25">
      <c r="A12" s="44"/>
      <c r="B12" s="45" t="s">
        <v>7</v>
      </c>
      <c r="C12" s="46" t="s">
        <v>8</v>
      </c>
      <c r="D12" s="46" t="s">
        <v>9</v>
      </c>
      <c r="E12" s="46" t="s">
        <v>10</v>
      </c>
      <c r="F12" s="47" t="s">
        <v>11</v>
      </c>
      <c r="G12" s="12"/>
      <c r="H12" s="12"/>
    </row>
    <row r="13" spans="1:8" x14ac:dyDescent="0.25">
      <c r="A13" s="48">
        <v>1</v>
      </c>
      <c r="B13" s="2"/>
      <c r="C13" s="3"/>
      <c r="D13" s="4"/>
      <c r="E13" s="5"/>
      <c r="F13" s="53">
        <f>C13*D13</f>
        <v>0</v>
      </c>
    </row>
    <row r="14" spans="1:8" x14ac:dyDescent="0.25">
      <c r="A14" s="48">
        <v>2</v>
      </c>
      <c r="B14" s="2"/>
      <c r="C14" s="3"/>
      <c r="D14" s="4"/>
      <c r="E14" s="5"/>
      <c r="F14" s="53">
        <f>C14*D14</f>
        <v>0</v>
      </c>
    </row>
    <row r="15" spans="1:8" x14ac:dyDescent="0.25">
      <c r="A15" s="48">
        <v>3</v>
      </c>
      <c r="B15" s="2"/>
      <c r="C15" s="3"/>
      <c r="D15" s="4"/>
      <c r="E15" s="5"/>
      <c r="F15" s="53">
        <f>C15*D15</f>
        <v>0</v>
      </c>
    </row>
    <row r="16" spans="1:8" x14ac:dyDescent="0.25">
      <c r="A16" s="48">
        <v>4</v>
      </c>
      <c r="B16" s="2"/>
      <c r="C16" s="3"/>
      <c r="D16" s="4"/>
      <c r="E16" s="5"/>
      <c r="F16" s="53">
        <f>C16*D16</f>
        <v>0</v>
      </c>
    </row>
    <row r="17" spans="1:6" x14ac:dyDescent="0.25">
      <c r="A17" s="48">
        <v>5</v>
      </c>
      <c r="B17" s="2"/>
      <c r="C17" s="3"/>
      <c r="D17" s="4"/>
      <c r="E17" s="5"/>
      <c r="F17" s="53">
        <f t="shared" ref="F17:F26" si="0">C17*D17</f>
        <v>0</v>
      </c>
    </row>
    <row r="18" spans="1:6" x14ac:dyDescent="0.25">
      <c r="A18" s="48">
        <v>6</v>
      </c>
      <c r="B18" s="2"/>
      <c r="C18" s="3"/>
      <c r="D18" s="4"/>
      <c r="E18" s="5"/>
      <c r="F18" s="53">
        <f t="shared" si="0"/>
        <v>0</v>
      </c>
    </row>
    <row r="19" spans="1:6" x14ac:dyDescent="0.25">
      <c r="A19" s="48">
        <v>7</v>
      </c>
      <c r="B19" s="2"/>
      <c r="C19" s="3"/>
      <c r="D19" s="4"/>
      <c r="E19" s="5"/>
      <c r="F19" s="53">
        <f t="shared" si="0"/>
        <v>0</v>
      </c>
    </row>
    <row r="20" spans="1:6" x14ac:dyDescent="0.25">
      <c r="A20" s="48">
        <v>8</v>
      </c>
      <c r="B20" s="2"/>
      <c r="C20" s="3"/>
      <c r="D20" s="4"/>
      <c r="E20" s="5"/>
      <c r="F20" s="53">
        <f t="shared" si="0"/>
        <v>0</v>
      </c>
    </row>
    <row r="21" spans="1:6" x14ac:dyDescent="0.25">
      <c r="A21" s="48">
        <v>9</v>
      </c>
      <c r="B21" s="2"/>
      <c r="C21" s="3"/>
      <c r="D21" s="4"/>
      <c r="E21" s="5"/>
      <c r="F21" s="53">
        <f t="shared" si="0"/>
        <v>0</v>
      </c>
    </row>
    <row r="22" spans="1:6" x14ac:dyDescent="0.25">
      <c r="A22" s="48">
        <v>10</v>
      </c>
      <c r="B22" s="2"/>
      <c r="C22" s="3"/>
      <c r="D22" s="4"/>
      <c r="E22" s="5"/>
      <c r="F22" s="53">
        <f t="shared" si="0"/>
        <v>0</v>
      </c>
    </row>
    <row r="23" spans="1:6" x14ac:dyDescent="0.25">
      <c r="A23" s="48">
        <v>11</v>
      </c>
      <c r="B23" s="2"/>
      <c r="C23" s="3"/>
      <c r="D23" s="4"/>
      <c r="E23" s="5"/>
      <c r="F23" s="53">
        <f t="shared" si="0"/>
        <v>0</v>
      </c>
    </row>
    <row r="24" spans="1:6" x14ac:dyDescent="0.25">
      <c r="A24" s="48">
        <v>12</v>
      </c>
      <c r="B24" s="2"/>
      <c r="C24" s="3"/>
      <c r="D24" s="4"/>
      <c r="E24" s="5"/>
      <c r="F24" s="53">
        <f t="shared" si="0"/>
        <v>0</v>
      </c>
    </row>
    <row r="25" spans="1:6" x14ac:dyDescent="0.25">
      <c r="A25" s="48">
        <v>13</v>
      </c>
      <c r="B25" s="2"/>
      <c r="C25" s="3"/>
      <c r="D25" s="4"/>
      <c r="E25" s="5"/>
      <c r="F25" s="53">
        <f t="shared" si="0"/>
        <v>0</v>
      </c>
    </row>
    <row r="26" spans="1:6" x14ac:dyDescent="0.25">
      <c r="A26" s="48">
        <v>14</v>
      </c>
      <c r="B26" s="2"/>
      <c r="C26" s="3"/>
      <c r="D26" s="4"/>
      <c r="E26" s="5"/>
      <c r="F26" s="53">
        <f t="shared" si="0"/>
        <v>0</v>
      </c>
    </row>
    <row r="27" spans="1:6" x14ac:dyDescent="0.25">
      <c r="A27" s="48">
        <v>15</v>
      </c>
      <c r="B27" s="2"/>
      <c r="C27" s="3"/>
      <c r="D27" s="4"/>
      <c r="E27" s="5"/>
      <c r="F27" s="53">
        <f t="shared" ref="F27:F32" si="1">C27*D27</f>
        <v>0</v>
      </c>
    </row>
    <row r="28" spans="1:6" x14ac:dyDescent="0.25">
      <c r="A28" s="48">
        <v>16</v>
      </c>
      <c r="B28" s="2"/>
      <c r="C28" s="3"/>
      <c r="D28" s="4"/>
      <c r="E28" s="5"/>
      <c r="F28" s="53">
        <f t="shared" si="1"/>
        <v>0</v>
      </c>
    </row>
    <row r="29" spans="1:6" x14ac:dyDescent="0.25">
      <c r="A29" s="48">
        <v>17</v>
      </c>
      <c r="B29" s="2"/>
      <c r="C29" s="3"/>
      <c r="D29" s="4"/>
      <c r="E29" s="5"/>
      <c r="F29" s="53">
        <f t="shared" si="1"/>
        <v>0</v>
      </c>
    </row>
    <row r="30" spans="1:6" x14ac:dyDescent="0.25">
      <c r="A30" s="48">
        <v>18</v>
      </c>
      <c r="B30" s="2"/>
      <c r="C30" s="3"/>
      <c r="D30" s="4"/>
      <c r="E30" s="5"/>
      <c r="F30" s="53">
        <f t="shared" si="1"/>
        <v>0</v>
      </c>
    </row>
    <row r="31" spans="1:6" x14ac:dyDescent="0.25">
      <c r="A31" s="48">
        <v>19</v>
      </c>
      <c r="B31" s="2"/>
      <c r="C31" s="3"/>
      <c r="D31" s="4"/>
      <c r="E31" s="5"/>
      <c r="F31" s="53">
        <f t="shared" si="1"/>
        <v>0</v>
      </c>
    </row>
    <row r="32" spans="1:6" ht="16.5" thickBot="1" x14ac:dyDescent="0.3">
      <c r="A32" s="54">
        <v>20</v>
      </c>
      <c r="B32" s="6"/>
      <c r="C32" s="7"/>
      <c r="D32" s="8"/>
      <c r="E32" s="9"/>
      <c r="F32" s="59">
        <f t="shared" si="1"/>
        <v>0</v>
      </c>
    </row>
    <row r="33" spans="1:6" ht="16.5" thickBot="1" x14ac:dyDescent="0.3">
      <c r="A33" s="60"/>
      <c r="B33" s="61"/>
      <c r="C33" s="62"/>
      <c r="D33" s="61"/>
      <c r="E33" s="63" t="s">
        <v>12</v>
      </c>
      <c r="F33" s="64">
        <f>SUM(F13:F32)</f>
        <v>0</v>
      </c>
    </row>
    <row r="34" spans="1:6" x14ac:dyDescent="0.25">
      <c r="A34" s="65"/>
      <c r="B34" s="66"/>
      <c r="C34" s="67"/>
      <c r="D34" s="66"/>
      <c r="E34" s="68" t="s">
        <v>13</v>
      </c>
      <c r="F34" s="69">
        <f>MIN(50000,(F33*0.9))</f>
        <v>0</v>
      </c>
    </row>
  </sheetData>
  <sheetProtection algorithmName="SHA-512" hashValue="ltzJFUY7sCuJH5svblTqH+x3awshos2HOCHtuPq/83Tiyb1Ly62ZUegubIe1p15eQ/Li7DCPooAXB7Ce+o3Pvw==" saltValue="qvmgN3wgUkGFCbfPbxqfIg==" spinCount="100000" sheet="1" objects="1" scenarios="1" formatColumns="0" formatRows="0" insertRows="0"/>
  <conditionalFormatting sqref="C7:C10">
    <cfRule type="containsText" dxfId="4" priority="3" operator="containsText" text="No">
      <formula>NOT(ISERROR(SEARCH("No",C7)))</formula>
    </cfRule>
    <cfRule type="beginsWith" dxfId="3" priority="4" operator="beginsWith" text="Yes">
      <formula>LEFT(C7,LEN("Yes"))="Yes"</formula>
    </cfRule>
  </conditionalFormatting>
  <conditionalFormatting sqref="C4:F4">
    <cfRule type="cellIs" dxfId="2" priority="1" operator="greaterThan">
      <formula>$F$34</formula>
    </cfRule>
  </conditionalFormatting>
  <dataValidations count="1">
    <dataValidation type="list" allowBlank="1" showInputMessage="1" showErrorMessage="1" sqref="C7:C10" xr:uid="{CA352331-E1B4-449C-A73A-CBDFBF706A1C}">
      <formula1>"Yes,No"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375B6-C34F-44E6-A850-F26FA43C2537}">
  <dimension ref="A1:H38"/>
  <sheetViews>
    <sheetView zoomScale="85" zoomScaleNormal="85" workbookViewId="0">
      <selection activeCell="C45" sqref="C45"/>
    </sheetView>
  </sheetViews>
  <sheetFormatPr defaultRowHeight="15.75" x14ac:dyDescent="0.25"/>
  <cols>
    <col min="1" max="1" width="5" style="12" customWidth="1"/>
    <col min="2" max="2" width="72.85546875" style="12" customWidth="1"/>
    <col min="3" max="3" width="12.85546875" style="12" customWidth="1"/>
    <col min="4" max="4" width="13.7109375" style="12" customWidth="1"/>
    <col min="5" max="5" width="10.85546875" style="12" customWidth="1"/>
    <col min="6" max="6" width="17.5703125" style="12" customWidth="1"/>
    <col min="7" max="16384" width="9.140625" style="12"/>
  </cols>
  <sheetData>
    <row r="1" spans="1:8" x14ac:dyDescent="0.25">
      <c r="A1" s="10"/>
      <c r="B1" s="82" t="s">
        <v>0</v>
      </c>
      <c r="C1" s="10"/>
      <c r="D1" s="10"/>
      <c r="E1" s="10"/>
      <c r="F1" s="10"/>
    </row>
    <row r="2" spans="1:8" x14ac:dyDescent="0.25">
      <c r="A2" s="13"/>
      <c r="B2" s="14" t="s">
        <v>1</v>
      </c>
      <c r="C2" s="15" t="s">
        <v>17</v>
      </c>
      <c r="D2" s="16"/>
      <c r="E2" s="16"/>
      <c r="F2" s="17"/>
      <c r="G2" s="18"/>
      <c r="H2" s="18"/>
    </row>
    <row r="3" spans="1:8" x14ac:dyDescent="0.25">
      <c r="A3" s="13"/>
      <c r="B3" s="14" t="s">
        <v>19</v>
      </c>
      <c r="C3" s="19" t="s">
        <v>23</v>
      </c>
      <c r="D3" s="20"/>
      <c r="E3" s="20"/>
      <c r="F3" s="21"/>
      <c r="G3" s="18"/>
      <c r="H3" s="18"/>
    </row>
    <row r="4" spans="1:8" x14ac:dyDescent="0.25">
      <c r="A4" s="13"/>
      <c r="B4" s="14" t="s">
        <v>2</v>
      </c>
      <c r="C4" s="22">
        <v>13000</v>
      </c>
      <c r="D4" s="23"/>
      <c r="E4" s="23"/>
      <c r="F4" s="24"/>
      <c r="G4" s="18"/>
      <c r="H4" s="18"/>
    </row>
    <row r="5" spans="1:8" x14ac:dyDescent="0.25">
      <c r="A5" s="13"/>
      <c r="B5" s="14" t="s">
        <v>3</v>
      </c>
      <c r="C5" s="25">
        <v>2000</v>
      </c>
      <c r="D5" s="26"/>
      <c r="E5" s="26"/>
      <c r="F5" s="27"/>
      <c r="G5" s="18"/>
      <c r="H5" s="18"/>
    </row>
    <row r="6" spans="1:8" x14ac:dyDescent="0.25">
      <c r="A6" s="10"/>
      <c r="B6" s="82" t="s">
        <v>4</v>
      </c>
      <c r="C6" s="10"/>
      <c r="D6" s="10"/>
      <c r="E6" s="10"/>
      <c r="F6" s="10"/>
      <c r="G6" s="18"/>
      <c r="H6" s="18"/>
    </row>
    <row r="7" spans="1:8" ht="38.25" customHeight="1" x14ac:dyDescent="0.25">
      <c r="A7" s="13"/>
      <c r="B7" s="28" t="s">
        <v>18</v>
      </c>
      <c r="C7" s="29" t="s">
        <v>14</v>
      </c>
      <c r="D7" s="30"/>
      <c r="E7" s="31"/>
      <c r="F7" s="32"/>
      <c r="G7" s="18"/>
      <c r="H7" s="18"/>
    </row>
    <row r="8" spans="1:8" ht="51.75" customHeight="1" x14ac:dyDescent="0.25">
      <c r="A8" s="33"/>
      <c r="B8" s="34" t="s">
        <v>16</v>
      </c>
      <c r="C8" s="29" t="s">
        <v>14</v>
      </c>
      <c r="D8" s="35"/>
      <c r="E8" s="36"/>
      <c r="F8" s="37"/>
      <c r="G8" s="18"/>
      <c r="H8" s="18"/>
    </row>
    <row r="9" spans="1:8" ht="53.25" customHeight="1" x14ac:dyDescent="0.25">
      <c r="A9" s="33"/>
      <c r="B9" s="34" t="s">
        <v>5</v>
      </c>
      <c r="C9" s="29" t="s">
        <v>14</v>
      </c>
      <c r="D9" s="35"/>
      <c r="E9" s="36"/>
      <c r="F9" s="37"/>
      <c r="G9" s="18"/>
      <c r="H9" s="18"/>
    </row>
    <row r="10" spans="1:8" ht="69.75" customHeight="1" x14ac:dyDescent="0.25">
      <c r="A10" s="38"/>
      <c r="B10" s="28" t="s">
        <v>20</v>
      </c>
      <c r="C10" s="29" t="s">
        <v>14</v>
      </c>
      <c r="D10" s="39"/>
      <c r="E10" s="40"/>
      <c r="F10" s="41"/>
      <c r="G10" s="18"/>
      <c r="H10" s="18"/>
    </row>
    <row r="11" spans="1:8" x14ac:dyDescent="0.25">
      <c r="A11" s="42"/>
      <c r="B11" s="83" t="s">
        <v>6</v>
      </c>
      <c r="C11" s="42"/>
      <c r="D11" s="42"/>
      <c r="E11" s="42"/>
      <c r="F11" s="42"/>
      <c r="G11" s="18"/>
      <c r="H11" s="18"/>
    </row>
    <row r="12" spans="1:8" s="18" customFormat="1" x14ac:dyDescent="0.25">
      <c r="A12" s="44"/>
      <c r="B12" s="45" t="s">
        <v>7</v>
      </c>
      <c r="C12" s="46" t="s">
        <v>8</v>
      </c>
      <c r="D12" s="46" t="s">
        <v>9</v>
      </c>
      <c r="E12" s="46" t="s">
        <v>10</v>
      </c>
      <c r="F12" s="47" t="s">
        <v>11</v>
      </c>
      <c r="G12" s="12"/>
      <c r="H12" s="12"/>
    </row>
    <row r="13" spans="1:8" ht="32.25" thickBot="1" x14ac:dyDescent="0.3">
      <c r="A13" s="48">
        <v>1</v>
      </c>
      <c r="B13" s="49" t="s">
        <v>25</v>
      </c>
      <c r="C13" s="52">
        <v>1</v>
      </c>
      <c r="D13" s="51">
        <v>15000</v>
      </c>
      <c r="E13" s="52" t="s">
        <v>15</v>
      </c>
      <c r="F13" s="53">
        <f>C13*D13</f>
        <v>15000</v>
      </c>
    </row>
    <row r="14" spans="1:8" hidden="1" x14ac:dyDescent="0.25">
      <c r="A14" s="48">
        <v>2</v>
      </c>
      <c r="B14" s="49"/>
      <c r="C14" s="52"/>
      <c r="D14" s="51"/>
      <c r="E14" s="52"/>
      <c r="F14" s="53">
        <f>C14*D14</f>
        <v>0</v>
      </c>
    </row>
    <row r="15" spans="1:8" hidden="1" x14ac:dyDescent="0.25">
      <c r="A15" s="48">
        <v>3</v>
      </c>
      <c r="B15" s="49"/>
      <c r="C15" s="52"/>
      <c r="D15" s="51"/>
      <c r="E15" s="52"/>
      <c r="F15" s="53">
        <f>C15*D15</f>
        <v>0</v>
      </c>
    </row>
    <row r="16" spans="1:8" hidden="1" x14ac:dyDescent="0.25">
      <c r="A16" s="48">
        <v>4</v>
      </c>
      <c r="B16" s="49"/>
      <c r="C16" s="52"/>
      <c r="D16" s="51"/>
      <c r="E16" s="52"/>
      <c r="F16" s="53">
        <f>C16*D16</f>
        <v>0</v>
      </c>
    </row>
    <row r="17" spans="1:6" hidden="1" x14ac:dyDescent="0.25">
      <c r="A17" s="48">
        <v>5</v>
      </c>
      <c r="B17" s="49"/>
      <c r="C17" s="52"/>
      <c r="D17" s="51"/>
      <c r="E17" s="52"/>
      <c r="F17" s="53">
        <f t="shared" ref="F17:F32" si="0">C17*D17</f>
        <v>0</v>
      </c>
    </row>
    <row r="18" spans="1:6" hidden="1" x14ac:dyDescent="0.25">
      <c r="A18" s="48">
        <v>6</v>
      </c>
      <c r="B18" s="49"/>
      <c r="C18" s="52"/>
      <c r="D18" s="51"/>
      <c r="E18" s="52"/>
      <c r="F18" s="53">
        <f t="shared" si="0"/>
        <v>0</v>
      </c>
    </row>
    <row r="19" spans="1:6" hidden="1" x14ac:dyDescent="0.25">
      <c r="A19" s="48">
        <v>7</v>
      </c>
      <c r="B19" s="49"/>
      <c r="C19" s="52"/>
      <c r="D19" s="51"/>
      <c r="E19" s="52"/>
      <c r="F19" s="53">
        <f t="shared" si="0"/>
        <v>0</v>
      </c>
    </row>
    <row r="20" spans="1:6" hidden="1" x14ac:dyDescent="0.25">
      <c r="A20" s="48">
        <v>8</v>
      </c>
      <c r="B20" s="49"/>
      <c r="C20" s="50"/>
      <c r="D20" s="51"/>
      <c r="E20" s="52"/>
      <c r="F20" s="53">
        <f t="shared" si="0"/>
        <v>0</v>
      </c>
    </row>
    <row r="21" spans="1:6" hidden="1" x14ac:dyDescent="0.25">
      <c r="A21" s="48">
        <v>9</v>
      </c>
      <c r="B21" s="49"/>
      <c r="C21" s="50"/>
      <c r="D21" s="51"/>
      <c r="E21" s="52"/>
      <c r="F21" s="53">
        <f t="shared" si="0"/>
        <v>0</v>
      </c>
    </row>
    <row r="22" spans="1:6" hidden="1" x14ac:dyDescent="0.25">
      <c r="A22" s="48">
        <v>10</v>
      </c>
      <c r="B22" s="49"/>
      <c r="C22" s="50"/>
      <c r="D22" s="51"/>
      <c r="E22" s="52"/>
      <c r="F22" s="53">
        <f t="shared" si="0"/>
        <v>0</v>
      </c>
    </row>
    <row r="23" spans="1:6" hidden="1" x14ac:dyDescent="0.25">
      <c r="A23" s="48">
        <v>11</v>
      </c>
      <c r="B23" s="49"/>
      <c r="C23" s="50"/>
      <c r="D23" s="51"/>
      <c r="E23" s="52"/>
      <c r="F23" s="53">
        <f t="shared" si="0"/>
        <v>0</v>
      </c>
    </row>
    <row r="24" spans="1:6" hidden="1" x14ac:dyDescent="0.25">
      <c r="A24" s="48">
        <v>12</v>
      </c>
      <c r="B24" s="49"/>
      <c r="C24" s="50"/>
      <c r="D24" s="51"/>
      <c r="E24" s="52"/>
      <c r="F24" s="53">
        <f t="shared" si="0"/>
        <v>0</v>
      </c>
    </row>
    <row r="25" spans="1:6" hidden="1" x14ac:dyDescent="0.25">
      <c r="A25" s="48">
        <v>13</v>
      </c>
      <c r="B25" s="49"/>
      <c r="C25" s="50"/>
      <c r="D25" s="51"/>
      <c r="E25" s="52"/>
      <c r="F25" s="53">
        <f t="shared" si="0"/>
        <v>0</v>
      </c>
    </row>
    <row r="26" spans="1:6" hidden="1" x14ac:dyDescent="0.25">
      <c r="A26" s="48">
        <v>14</v>
      </c>
      <c r="B26" s="49"/>
      <c r="C26" s="50"/>
      <c r="D26" s="51"/>
      <c r="E26" s="52"/>
      <c r="F26" s="53">
        <f t="shared" si="0"/>
        <v>0</v>
      </c>
    </row>
    <row r="27" spans="1:6" hidden="1" x14ac:dyDescent="0.25">
      <c r="A27" s="48">
        <v>15</v>
      </c>
      <c r="B27" s="49"/>
      <c r="C27" s="50"/>
      <c r="D27" s="51"/>
      <c r="E27" s="52"/>
      <c r="F27" s="53">
        <f t="shared" si="0"/>
        <v>0</v>
      </c>
    </row>
    <row r="28" spans="1:6" hidden="1" x14ac:dyDescent="0.25">
      <c r="A28" s="48">
        <v>16</v>
      </c>
      <c r="B28" s="49"/>
      <c r="C28" s="50"/>
      <c r="D28" s="51"/>
      <c r="E28" s="52"/>
      <c r="F28" s="53">
        <f t="shared" si="0"/>
        <v>0</v>
      </c>
    </row>
    <row r="29" spans="1:6" hidden="1" x14ac:dyDescent="0.25">
      <c r="A29" s="48">
        <v>17</v>
      </c>
      <c r="B29" s="49"/>
      <c r="C29" s="50"/>
      <c r="D29" s="51"/>
      <c r="E29" s="52"/>
      <c r="F29" s="53">
        <f t="shared" si="0"/>
        <v>0</v>
      </c>
    </row>
    <row r="30" spans="1:6" hidden="1" x14ac:dyDescent="0.25">
      <c r="A30" s="48">
        <v>18</v>
      </c>
      <c r="B30" s="49"/>
      <c r="C30" s="50"/>
      <c r="D30" s="51"/>
      <c r="E30" s="52"/>
      <c r="F30" s="53">
        <f t="shared" si="0"/>
        <v>0</v>
      </c>
    </row>
    <row r="31" spans="1:6" hidden="1" x14ac:dyDescent="0.25">
      <c r="A31" s="48">
        <v>19</v>
      </c>
      <c r="B31" s="49"/>
      <c r="C31" s="50"/>
      <c r="D31" s="51"/>
      <c r="E31" s="52"/>
      <c r="F31" s="53">
        <f t="shared" si="0"/>
        <v>0</v>
      </c>
    </row>
    <row r="32" spans="1:6" ht="16.5" hidden="1" thickBot="1" x14ac:dyDescent="0.3">
      <c r="A32" s="54">
        <v>20</v>
      </c>
      <c r="B32" s="55"/>
      <c r="C32" s="56"/>
      <c r="D32" s="57"/>
      <c r="E32" s="58"/>
      <c r="F32" s="59">
        <f t="shared" si="0"/>
        <v>0</v>
      </c>
    </row>
    <row r="33" spans="1:8" ht="16.5" thickBot="1" x14ac:dyDescent="0.3">
      <c r="A33" s="60"/>
      <c r="B33" s="61"/>
      <c r="C33" s="62"/>
      <c r="D33" s="61"/>
      <c r="E33" s="63" t="s">
        <v>12</v>
      </c>
      <c r="F33" s="64">
        <f>SUM(F13:F32)</f>
        <v>15000</v>
      </c>
    </row>
    <row r="34" spans="1:8" x14ac:dyDescent="0.25">
      <c r="A34" s="65"/>
      <c r="B34" s="66"/>
      <c r="C34" s="67"/>
      <c r="D34" s="66"/>
      <c r="E34" s="68" t="s">
        <v>13</v>
      </c>
      <c r="F34" s="69">
        <f>MIN(100000,(F33*0.9))</f>
        <v>13500</v>
      </c>
    </row>
    <row r="36" spans="1:8" x14ac:dyDescent="0.25">
      <c r="A36" s="85" t="s">
        <v>21</v>
      </c>
      <c r="B36" s="86"/>
      <c r="C36" s="86"/>
      <c r="D36" s="86"/>
      <c r="E36" s="86"/>
      <c r="F36" s="86"/>
      <c r="G36" s="86"/>
      <c r="H36" s="87"/>
    </row>
    <row r="37" spans="1:8" x14ac:dyDescent="0.25">
      <c r="A37" s="88" t="s">
        <v>22</v>
      </c>
      <c r="B37" s="84"/>
      <c r="C37" s="84"/>
      <c r="D37" s="84"/>
      <c r="E37" s="84"/>
      <c r="F37" s="84"/>
      <c r="G37" s="84"/>
      <c r="H37" s="89"/>
    </row>
    <row r="38" spans="1:8" x14ac:dyDescent="0.25">
      <c r="A38" s="90" t="s">
        <v>24</v>
      </c>
      <c r="B38" s="91"/>
      <c r="C38" s="91"/>
      <c r="D38" s="91"/>
      <c r="E38" s="91"/>
      <c r="F38" s="91"/>
      <c r="G38" s="91"/>
      <c r="H38" s="92"/>
    </row>
  </sheetData>
  <sheetProtection algorithmName="SHA-512" hashValue="AQZzqh8iMbHQLZOVGqfBL/o+zRPcRXyR42iQHq8Muw7lsRVDdQKtfAoj5ewVgXdU949Tl3LXSA3tjNVN/34qPA==" saltValue="0Fuxff//Of+2Hzomk7hGpA==" spinCount="100000" sheet="1" objects="1" scenarios="1"/>
  <conditionalFormatting sqref="C7:C10">
    <cfRule type="containsText" dxfId="1" priority="1" operator="containsText" text="No">
      <formula>NOT(ISERROR(SEARCH("No",C7)))</formula>
    </cfRule>
    <cfRule type="beginsWith" dxfId="0" priority="2" operator="beginsWith" text="Yes">
      <formula>LEFT(C7,LEN("Yes"))="Yes"</formula>
    </cfRule>
  </conditionalFormatting>
  <dataValidations count="1">
    <dataValidation type="list" allowBlank="1" showInputMessage="1" showErrorMessage="1" sqref="C7:C10" xr:uid="{432B1AC3-2E2F-4144-B6BC-AEF7C38E42CE}">
      <formula1>"Yes,No"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338485817D8046862A559059FE29A8" ma:contentTypeVersion="11" ma:contentTypeDescription="Create a new document." ma:contentTypeScope="" ma:versionID="4934d196e492f961d0e544b45e646d2c">
  <xsd:schema xmlns:xsd="http://www.w3.org/2001/XMLSchema" xmlns:xs="http://www.w3.org/2001/XMLSchema" xmlns:p="http://schemas.microsoft.com/office/2006/metadata/properties" xmlns:ns2="16bce257-8558-4433-ab3a-01550cd73be8" xmlns:ns3="30ab5eed-2619-4b35-be3e-e3ea236c3732" targetNamespace="http://schemas.microsoft.com/office/2006/metadata/properties" ma:root="true" ma:fieldsID="d3a72971358064e346037fbd634ea7e3" ns2:_="" ns3:_="">
    <xsd:import namespace="16bce257-8558-4433-ab3a-01550cd73be8"/>
    <xsd:import namespace="30ab5eed-2619-4b35-be3e-e3ea236c37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ce257-8558-4433-ab3a-01550cd73b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cec769f-4bcb-4c7a-a774-ded4320f249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ab5eed-2619-4b35-be3e-e3ea236c37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31f2dad-c140-42bf-9f80-1c9ccbdd2bc0}" ma:internalName="TaxCatchAll" ma:showField="CatchAllData" ma:web="30ab5eed-2619-4b35-be3e-e3ea236c37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0ab5eed-2619-4b35-be3e-e3ea236c3732" xsi:nil="true"/>
    <lcf76f155ced4ddcb4097134ff3c332f xmlns="16bce257-8558-4433-ab3a-01550cd73be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8745EF4-25F9-49EB-B986-E9417472538B}">
  <ds:schemaRefs>
    <ds:schemaRef ds:uri="http://schemas.microsoft.com/sharepoint/v3/contenttype/forms"/>
  </ds:schemaRefs>
</ds:datastoreItem>
</file>

<file path=customXml/itemProps2.xml><?xml version="1.0" encoding="utf-8"?>
<ds:datastoreItem xmlns:ds="http://schemas.openxmlformats.org/officeDocument/2006/customXml" ds:itemID="{1E66BF45-B07F-4D71-8D52-F39B4FD64F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bce257-8558-4433-ab3a-01550cd73be8"/>
    <ds:schemaRef ds:uri="30ab5eed-2619-4b35-be3e-e3ea236c37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ADA2D2-29CE-4734-9DA2-B1FC2AF5EECD}">
  <ds:schemaRefs>
    <ds:schemaRef ds:uri="http://schemas.microsoft.com/office/2006/metadata/properties"/>
    <ds:schemaRef ds:uri="http://schemas.microsoft.com/office/infopath/2007/PartnerControls"/>
    <ds:schemaRef ds:uri="30ab5eed-2619-4b35-be3e-e3ea236c3732"/>
    <ds:schemaRef ds:uri="16bce257-8558-4433-ab3a-01550cd73be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EXAMPLE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McCotter, Julia</cp:lastModifiedBy>
  <cp:revision/>
  <dcterms:created xsi:type="dcterms:W3CDTF">2025-07-09T22:07:26Z</dcterms:created>
  <dcterms:modified xsi:type="dcterms:W3CDTF">2026-03-03T18:42:41Z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0x010100C6338485817D8046862A559059FE29A8</vt:lpwstr>
  </property>
  <property fmtid="{D5CDD505-2E9C-101B-9397-08002B2CF9AE}" pid="3" name="MediaServiceImageTags">
    <vt:lpwstr/>
  </property>
</Properties>
</file>